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40" windowWidth="16380" windowHeight="7950" activeTab="2"/>
  </bookViews>
  <sheets>
    <sheet name="Лист1" sheetId="7" r:id="rId1"/>
    <sheet name="Лист2" sheetId="8" r:id="rId2"/>
    <sheet name="Лист3" sheetId="10" r:id="rId3"/>
  </sheets>
  <definedNames>
    <definedName name="_xlnm.Print_Area" localSheetId="2">Лист3!$A$1:$N$68</definedName>
  </definedNames>
  <calcPr calcId="145621"/>
</workbook>
</file>

<file path=xl/calcChain.xml><?xml version="1.0" encoding="utf-8"?>
<calcChain xmlns="http://schemas.openxmlformats.org/spreadsheetml/2006/main">
  <c r="H58" i="10" l="1"/>
  <c r="H52" i="10"/>
  <c r="H51" i="10"/>
  <c r="H50" i="10"/>
  <c r="H49" i="10"/>
  <c r="H48" i="10"/>
  <c r="H47" i="10"/>
  <c r="H46" i="10"/>
  <c r="H45" i="10"/>
  <c r="H44" i="10"/>
  <c r="H43" i="10"/>
  <c r="H37" i="10"/>
  <c r="H30" i="10"/>
  <c r="H29" i="10"/>
  <c r="H17" i="10"/>
  <c r="H13" i="10"/>
  <c r="H12" i="10"/>
  <c r="H11" i="10"/>
  <c r="H10" i="10"/>
  <c r="H62" i="10" s="1"/>
  <c r="H18" i="10"/>
</calcChain>
</file>

<file path=xl/sharedStrings.xml><?xml version="1.0" encoding="utf-8"?>
<sst xmlns="http://schemas.openxmlformats.org/spreadsheetml/2006/main" count="295" uniqueCount="242">
  <si>
    <t xml:space="preserve">                     </t>
  </si>
  <si>
    <t>№ п/п</t>
  </si>
  <si>
    <t>Итого</t>
  </si>
  <si>
    <t xml:space="preserve">  </t>
  </si>
  <si>
    <t xml:space="preserve">                              Утверждено на общем собрании</t>
  </si>
  <si>
    <t xml:space="preserve">                              ЖСК "Сибиряк-2"</t>
  </si>
  <si>
    <t xml:space="preserve">                              "_____" ______________     2013год</t>
  </si>
  <si>
    <t xml:space="preserve">             Смета доходов и  расходов на содержание жилья ЖСК "Сибиряк-2" на 2013год</t>
  </si>
  <si>
    <t>S=17474,39</t>
  </si>
  <si>
    <t>Статьи расходов</t>
  </si>
  <si>
    <t>КВ.М</t>
  </si>
  <si>
    <t xml:space="preserve">            месяц</t>
  </si>
  <si>
    <t xml:space="preserve">           Руб./кв.м</t>
  </si>
  <si>
    <t xml:space="preserve">    Руб./кв.м</t>
  </si>
  <si>
    <t>Год</t>
  </si>
  <si>
    <t>Фонд оплаты труда : в т.ч.</t>
  </si>
  <si>
    <t>1.1</t>
  </si>
  <si>
    <t>Заработная плата (прилож №1)</t>
  </si>
  <si>
    <t>1.2</t>
  </si>
  <si>
    <t>Резерв на отпуск</t>
  </si>
  <si>
    <t>1.3</t>
  </si>
  <si>
    <t>Налоги с ФОТ</t>
  </si>
  <si>
    <t>2.</t>
  </si>
  <si>
    <t>Содержание общего имущества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</si>
  <si>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</si>
  <si>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</si>
  <si>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</si>
  <si>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</si>
  <si>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</si>
  <si>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</si>
  <si>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</si>
  <si>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</si>
  <si>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</si>
  <si>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</si>
  <si>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</si>
  <si>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</si>
  <si>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</si>
  <si>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</si>
  <si>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3</t>
  </si>
  <si>
    <t>4</t>
  </si>
  <si>
    <t>Материалы,инструмент,хоз.инвентарь</t>
  </si>
  <si>
    <t>Канц.расходы,служебные поездки,почтовые расходы</t>
  </si>
  <si>
    <t>Услуги связи (правление)</t>
  </si>
  <si>
    <t>Судебные издержки</t>
  </si>
  <si>
    <t>Содержание  орг.техники и программного обеспечен.</t>
  </si>
  <si>
    <t>Обслуживание расчетного счета</t>
  </si>
  <si>
    <t>Налог на УСНО</t>
  </si>
  <si>
    <t>Дератизация подвалов и мусорных кабин</t>
  </si>
  <si>
    <t>Обслуживание общедомовых приборов учета</t>
  </si>
  <si>
    <t>Противопожарная сигнализация</t>
  </si>
  <si>
    <t>Вывоз крупногабаритного мусора</t>
  </si>
  <si>
    <t>Текущий ремонт</t>
  </si>
  <si>
    <t>Уборка подъездов</t>
  </si>
  <si>
    <t>Чистка дорог,крыши от снега</t>
  </si>
  <si>
    <t>Обслуживание лифтов</t>
  </si>
  <si>
    <t>Вывоз ТБО</t>
  </si>
  <si>
    <t>5</t>
  </si>
  <si>
    <t>6</t>
  </si>
  <si>
    <t>7</t>
  </si>
  <si>
    <t>8</t>
  </si>
  <si>
    <t>9</t>
  </si>
  <si>
    <t>Электроэнергия МОП и лифтов</t>
  </si>
  <si>
    <t>Капитальный ремонт</t>
  </si>
  <si>
    <t>Отопление тариф-19,28руб./кв.м по факту 2012г</t>
  </si>
  <si>
    <t>Холодная вода -тариф 172,61руб./чел о факту 2012г</t>
  </si>
  <si>
    <t>Горячая вода -тариф 327,44руб./чел о факту 2012г</t>
  </si>
  <si>
    <t>Всего расходов с  п.1 по п.9</t>
  </si>
  <si>
    <t>Таблица  №1 .Расходы.</t>
  </si>
  <si>
    <r>
      <t xml:space="preserve">                     </t>
    </r>
    <r>
      <rPr>
        <b/>
        <sz val="11"/>
        <color indexed="8"/>
        <rFont val="Calibri"/>
        <family val="2"/>
        <charset val="204"/>
      </rPr>
      <t xml:space="preserve"> Статьи доходов</t>
    </r>
  </si>
  <si>
    <r>
      <t xml:space="preserve">                     </t>
    </r>
    <r>
      <rPr>
        <b/>
        <sz val="12"/>
        <color indexed="8"/>
        <rFont val="Calibri"/>
        <family val="2"/>
        <charset val="204"/>
      </rPr>
      <t xml:space="preserve"> Статьи расходов</t>
    </r>
  </si>
  <si>
    <t>Таблица №2 Доходы</t>
  </si>
  <si>
    <t>1.</t>
  </si>
  <si>
    <t>3.</t>
  </si>
  <si>
    <t>4.</t>
  </si>
  <si>
    <t>5.</t>
  </si>
  <si>
    <t>6.</t>
  </si>
  <si>
    <t>7.</t>
  </si>
  <si>
    <t>Содержание жилья</t>
  </si>
  <si>
    <t>Отопление</t>
  </si>
  <si>
    <t>Горячая вода</t>
  </si>
  <si>
    <t>Холодная вода</t>
  </si>
  <si>
    <t>Сдача в аренду земельного участка под магазин "Русалочка"</t>
  </si>
  <si>
    <t>Предостав-ние права использования конструкт элем. здания и помещ.</t>
  </si>
  <si>
    <t>Итого доходов</t>
  </si>
  <si>
    <t>Себестоимость 1 кв.м -59,37руб .</t>
  </si>
  <si>
    <t>Приложение №1 к смете доходов и расходов на содержание жилья ЖСК "Сибиряк-2" на 2013год</t>
  </si>
  <si>
    <t>Должность</t>
  </si>
  <si>
    <t>Оклад</t>
  </si>
  <si>
    <t>Р. К. -   25%</t>
  </si>
  <si>
    <t>Всего</t>
  </si>
  <si>
    <t>НДФЛ</t>
  </si>
  <si>
    <t>К выдаче</t>
  </si>
  <si>
    <t>(руб.)</t>
  </si>
  <si>
    <t>Председатель правления</t>
  </si>
  <si>
    <t>Управляющий домом</t>
  </si>
  <si>
    <t>Главный бухгалтер</t>
  </si>
  <si>
    <t>Паспортист 1/2 ставки</t>
  </si>
  <si>
    <t>Сантехник  1/3ставки</t>
  </si>
  <si>
    <t>Электрик    1/3ставки</t>
  </si>
  <si>
    <t>Дворник</t>
  </si>
  <si>
    <t>Уборщик мусоропровода</t>
  </si>
  <si>
    <t>Уборщица правления</t>
  </si>
  <si>
    <t>Председатель ЖСК "Сибиряк-2"                                                                                                              Кравченко Т.М.</t>
  </si>
  <si>
    <t>Адрес дома:</t>
  </si>
  <si>
    <t>Общая площадь помещений, в том числе:</t>
  </si>
  <si>
    <t>Перечень работ, услуг</t>
  </si>
  <si>
    <t>Условия выполнения работ и оказания услуг</t>
  </si>
  <si>
    <t>Стоимость работ и услуг  за год (руб.)</t>
  </si>
  <si>
    <t xml:space="preserve">Цена работ и услуг в месяц на1кв.м общей площади помещения </t>
  </si>
  <si>
    <t>Влажная протирка стен, перил, дверей, подоконников,отопительных приборов</t>
  </si>
  <si>
    <t>1 раз месяц</t>
  </si>
  <si>
    <t>2 раза в год</t>
  </si>
  <si>
    <t>Подметание территории</t>
  </si>
  <si>
    <t>1 раз в двое суток</t>
  </si>
  <si>
    <t>Уборка и прополка газонов</t>
  </si>
  <si>
    <t>1 раз в неделю</t>
  </si>
  <si>
    <t>Кошение травы</t>
  </si>
  <si>
    <t>5 раз за период</t>
  </si>
  <si>
    <t>Уборка контейнерной площадки</t>
  </si>
  <si>
    <t>2 раза в день</t>
  </si>
  <si>
    <t>1 раз в день</t>
  </si>
  <si>
    <t>Сдвигание снега в дни сильных снегопадов</t>
  </si>
  <si>
    <t>Очистка от наледи и льда</t>
  </si>
  <si>
    <t>Посыпка территории песком</t>
  </si>
  <si>
    <t>2 раза в сутки в дни гололёда</t>
  </si>
  <si>
    <t>Гидравлические испытания, промывка,запуск и консервация системы отопления</t>
  </si>
  <si>
    <t>1 раз в год</t>
  </si>
  <si>
    <t>Технический осмотр состояния трубопровода системы ГВС, ХВ, канализации</t>
  </si>
  <si>
    <t>Прочистка канализационных стоков</t>
  </si>
  <si>
    <t>Содержание и обслуживание системы электроснабжения</t>
  </si>
  <si>
    <t>5.1</t>
  </si>
  <si>
    <t>5.2</t>
  </si>
  <si>
    <t>5.3</t>
  </si>
  <si>
    <t>Осмотр электрической сети и оборудования в тех. помещениях и МОП</t>
  </si>
  <si>
    <t>Проведение работ по замерам сопротивления изоляции электросетей</t>
  </si>
  <si>
    <t>1 раз в месяц</t>
  </si>
  <si>
    <t xml:space="preserve"> ВСЕГО стоимость работ и услуг по содержанию многоквартирного дома</t>
  </si>
  <si>
    <t>Расчет заработной платы ЖСК "Сибиряк-2" на 2013год</t>
  </si>
  <si>
    <t>по графику</t>
  </si>
  <si>
    <t>Обслуживание лифтов ( 4 ед.)</t>
  </si>
  <si>
    <t>Осмотр этажных щитков с подтяжкой контактных соединений, прочисткой клемм и соединений</t>
  </si>
  <si>
    <t>Мелкий ремонт изоляции трубопровода системы, ликвидация порывов, подтекание трубопровода и запорной арматуры</t>
  </si>
  <si>
    <t>Директор ООО  УК "ЖК Гагаринский"</t>
  </si>
  <si>
    <t>Обслуживание аварийного дизельного генератора</t>
  </si>
  <si>
    <t>Обслуживание приточно-вытяжной установки</t>
  </si>
  <si>
    <t>Обслуживание аварийной вытяжки</t>
  </si>
  <si>
    <t>Площадь жилых помещений (кв.м)  (расчётная)</t>
  </si>
  <si>
    <t>Административные расходы, расходы по управлению многоквартирным домом</t>
  </si>
  <si>
    <t>Мытье мест общего пользования</t>
  </si>
  <si>
    <t>2 раза в месяц</t>
  </si>
  <si>
    <t>Уборка дворовой территории в ручную(зимний  период)</t>
  </si>
  <si>
    <t xml:space="preserve">по необходимости, но не реже 1 раза в месяц </t>
  </si>
  <si>
    <t>Мытье витражей</t>
  </si>
  <si>
    <t>Аварийно-техническое обслуживание</t>
  </si>
  <si>
    <t>по фактическим затратам</t>
  </si>
  <si>
    <t>по мере необходимости</t>
  </si>
  <si>
    <t>согласно договора</t>
  </si>
  <si>
    <t>Электроэнергия (расходы на общедомовые нужды)</t>
  </si>
  <si>
    <t>Водоснабжение, водоотведение (расходы на общедомовые нужды)</t>
  </si>
  <si>
    <t>Тепловая энергия (расходы на общедомовые нужды)</t>
  </si>
  <si>
    <t>по фактическим затратам (согласно показаний счетчиков)</t>
  </si>
  <si>
    <t>по фактическим затратам (согласно показаниий счетчиков)</t>
  </si>
  <si>
    <t>Собственник помещений</t>
  </si>
  <si>
    <t>_________________/____________________________/</t>
  </si>
  <si>
    <t>Мытье первого этажа</t>
  </si>
  <si>
    <t>ежедневно</t>
  </si>
  <si>
    <t>Обслуживание пожарной сигнализации</t>
  </si>
  <si>
    <t>по факту</t>
  </si>
  <si>
    <t>Уборка мест общего пользования (2 человека)</t>
  </si>
  <si>
    <t xml:space="preserve">Содержание и обслуживание инженерного оборудование </t>
  </si>
  <si>
    <t>Замена ламп</t>
  </si>
  <si>
    <t xml:space="preserve"> по мере необходимости</t>
  </si>
  <si>
    <t>Прочистка и покраска соеденительных фланцев</t>
  </si>
  <si>
    <t>Уборка дворовой территории 1 человек</t>
  </si>
  <si>
    <t>Уборка снега на пожарных переходах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</si>
  <si>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</si>
  <si>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</si>
  <si>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</si>
  <si>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</si>
  <si>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</si>
  <si>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</si>
  <si>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</si>
  <si>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</si>
  <si>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</si>
  <si>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</si>
  <si>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</si>
  <si>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</si>
  <si>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</si>
  <si>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по графику производства работ</t>
  </si>
  <si>
    <t>согласно договора+комплектующие</t>
  </si>
  <si>
    <t>Услуги по содержанию освещения придомовой территории и ламп на крыше дома</t>
  </si>
  <si>
    <t>по решению Совета дома</t>
  </si>
  <si>
    <t>в зимний период по мере выпадения снега</t>
  </si>
  <si>
    <t>3.1</t>
  </si>
  <si>
    <t>3.2</t>
  </si>
  <si>
    <t>3.3</t>
  </si>
  <si>
    <t xml:space="preserve">Расходы на обслуживание, планирование работ по содержанию и ремонту МКД  ,осуществление технического контроля над качеством услуг, взыскание задолженности по оплате ЖКУ; ведение технической документации ; выполнение функций, связанных с регистрацией граждан (ведение паспортной работы,взаимодействие с органами правопорядка); финансовый контроль и полный отчет ведения дел,взаимодействие с налоговыми органами РФ; видеонаблюдение. </t>
  </si>
  <si>
    <t>3.4</t>
  </si>
  <si>
    <t>3.5</t>
  </si>
  <si>
    <t>3.6</t>
  </si>
  <si>
    <t>3.7</t>
  </si>
  <si>
    <t>3.8</t>
  </si>
  <si>
    <t>3.9</t>
  </si>
  <si>
    <t>3.10</t>
  </si>
  <si>
    <t>Посыпка газона удобрением</t>
  </si>
  <si>
    <t xml:space="preserve">1 раз в месяц в теплый период </t>
  </si>
  <si>
    <t>4.1</t>
  </si>
  <si>
    <t>4.2</t>
  </si>
  <si>
    <t>4.3</t>
  </si>
  <si>
    <t>4.4</t>
  </si>
  <si>
    <t>4.5</t>
  </si>
  <si>
    <t>5.4</t>
  </si>
  <si>
    <t>5.5</t>
  </si>
  <si>
    <t>Обслуживание ворот и тревожная кнопка</t>
  </si>
  <si>
    <t>_________________/Гаврилов А.Е./</t>
  </si>
  <si>
    <t>г. Новосибирск, ул. Линейная, 53/1</t>
  </si>
  <si>
    <t>8.1</t>
  </si>
  <si>
    <t>Перекатка рукавов, проверка на герметичность</t>
  </si>
  <si>
    <t>1 раз в год (специализированная организация)</t>
  </si>
  <si>
    <t>Услуги консьержа</t>
  </si>
  <si>
    <t>Отпускные</t>
  </si>
  <si>
    <t>4.6</t>
  </si>
  <si>
    <t>1 раз в год (1чел)</t>
  </si>
  <si>
    <t>3.11</t>
  </si>
  <si>
    <t>5.6</t>
  </si>
  <si>
    <t>согласно договора+комплектующие, тех. освидетельствование и страховка</t>
  </si>
  <si>
    <t>1 раз в год (4 чел, ЗП+НДФЛ13%+ВЗНОСЫ 30,2%)</t>
  </si>
  <si>
    <t>Уборщицы (2 чел, ЗП+НДФЛ13%+ВЗНОСЫ 30,2%)</t>
  </si>
  <si>
    <t>4 этажа в день</t>
  </si>
  <si>
    <t>1 раз в год (2 чел, ЗП+НДФЛ13%+ВЗНОСЫ 30,2%)</t>
  </si>
  <si>
    <t>ежедневно, круглосуточно (4 чел, ЗП+НДФЛ13%+ВЗНОСЫ 30,2%)</t>
  </si>
  <si>
    <t>Дворник (1 чел, ЗП+НДФЛ13%+ВЗНОСЫ 30,2%)</t>
  </si>
  <si>
    <t>1 раз в год (1чел, ЗП+НДФЛ13%+ВЗНОСЫ 30,2%)</t>
  </si>
  <si>
    <t>Слесарь-сантехник (1 чел, ЗП+НДФЛ13%+ВЗНОСЫ 30,2%)</t>
  </si>
  <si>
    <t>Энергетик (0,5 чел, ЗП+НДФЛ13%+ВЗНОСЫ 30,2%)</t>
  </si>
  <si>
    <t>1 раз в год (0,5 чел, ЗП+НДФЛ13%+ВЗНОСЫ 30,2%)</t>
  </si>
  <si>
    <t>Обслуживание общедомовых приборов учета и автоматики в ИТП</t>
  </si>
  <si>
    <t>Вывоз снега и механизированная уборка территории</t>
  </si>
  <si>
    <t>Очистка декоративных элементов дома и балконных козырьков от снега и наледи</t>
  </si>
  <si>
    <t>согласно договора+замена фильтров 1 раз в три месяца 12 штук</t>
  </si>
  <si>
    <t>Перечень работ и услуг по содержанию и ремонту общего имущества МКД по ул.Линейная 53/1 и их стоимость с 01.01.2019</t>
  </si>
  <si>
    <t>Снятие показаний с электросчетчиков МОП поквартирно, осмотр, сервис.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</si>
</sst>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28" x14ac:knownFonts="1"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20"/>
      <color indexed="8"/>
      <name val="Calibri"/>
      <family val="2"/>
      <charset val="204"/>
    </font>
    <font>
      <b/>
      <sz val="20"/>
      <color indexed="8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7" borderId="1" applyNumberFormat="0" applyAlignment="0" applyProtection="0"/>
    <xf numFmtId="0" fontId="3" fillId="20" borderId="2" applyNumberFormat="0" applyAlignment="0" applyProtection="0"/>
    <xf numFmtId="0" fontId="4" fillId="20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21" borderId="7" applyNumberFormat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20" fillId="23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164" fontId="20" fillId="0" borderId="0" applyFont="0" applyFill="0" applyBorder="0" applyAlignment="0" applyProtection="0"/>
  </cellStyleXfs>
  <cellXfs count="200">
    <xf numFmtId="0" fontId="0" fillId="0" borderId="0" xfId="0"/>
    <xf numFmtId="0" fontId="17" fillId="0" borderId="0" xfId="0" applyFont="1"/>
    <xf numFmtId="0" fontId="18" fillId="0" borderId="0" xfId="0" applyFont="1"/>
    <xf numFmtId="0" fontId="0" fillId="0" borderId="0" xfId="0" applyBorder="1"/>
    <xf numFmtId="0" fontId="8" fillId="0" borderId="10" xfId="0" applyFont="1" applyBorder="1" applyAlignment="1"/>
    <xf numFmtId="0" fontId="8" fillId="0" borderId="11" xfId="0" applyFont="1" applyBorder="1" applyAlignment="1"/>
    <xf numFmtId="0" fontId="0" fillId="0" borderId="12" xfId="0" applyBorder="1"/>
    <xf numFmtId="0" fontId="8" fillId="0" borderId="0" xfId="0" applyFont="1" applyAlignment="1">
      <alignment horizontal="center"/>
    </xf>
    <xf numFmtId="0" fontId="19" fillId="0" borderId="13" xfId="0" applyFont="1" applyBorder="1"/>
    <xf numFmtId="0" fontId="0" fillId="0" borderId="14" xfId="0" applyFont="1" applyBorder="1"/>
    <xf numFmtId="0" fontId="8" fillId="0" borderId="15" xfId="0" applyFont="1" applyBorder="1" applyAlignment="1"/>
    <xf numFmtId="0" fontId="19" fillId="0" borderId="0" xfId="0" applyFont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19" fillId="0" borderId="20" xfId="0" applyFont="1" applyBorder="1"/>
    <xf numFmtId="0" fontId="0" fillId="0" borderId="21" xfId="0" applyBorder="1"/>
    <xf numFmtId="0" fontId="8" fillId="0" borderId="22" xfId="0" applyFont="1" applyBorder="1" applyAlignment="1"/>
    <xf numFmtId="0" fontId="0" fillId="0" borderId="19" xfId="0" applyBorder="1" applyAlignment="1">
      <alignment horizontal="center"/>
    </xf>
    <xf numFmtId="0" fontId="8" fillId="0" borderId="23" xfId="0" applyFont="1" applyBorder="1"/>
    <xf numFmtId="0" fontId="19" fillId="0" borderId="24" xfId="0" applyFont="1" applyBorder="1"/>
    <xf numFmtId="0" fontId="0" fillId="0" borderId="25" xfId="0" applyBorder="1"/>
    <xf numFmtId="0" fontId="19" fillId="0" borderId="26" xfId="0" applyFont="1" applyBorder="1"/>
    <xf numFmtId="0" fontId="0" fillId="0" borderId="27" xfId="0" applyFont="1" applyBorder="1"/>
    <xf numFmtId="0" fontId="0" fillId="0" borderId="14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8" fillId="0" borderId="37" xfId="0" applyFont="1" applyBorder="1"/>
    <xf numFmtId="0" fontId="8" fillId="0" borderId="0" xfId="0" applyFont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8" fillId="0" borderId="46" xfId="0" applyFont="1" applyBorder="1" applyAlignment="1">
      <alignment horizontal="center"/>
    </xf>
    <xf numFmtId="0" fontId="19" fillId="0" borderId="47" xfId="0" applyFont="1" applyBorder="1"/>
    <xf numFmtId="0" fontId="19" fillId="0" borderId="48" xfId="0" applyFont="1" applyBorder="1"/>
    <xf numFmtId="0" fontId="19" fillId="0" borderId="1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13" xfId="0" applyFont="1" applyBorder="1"/>
    <xf numFmtId="0" fontId="24" fillId="0" borderId="49" xfId="0" applyFont="1" applyBorder="1" applyAlignment="1">
      <alignment horizontal="center"/>
    </xf>
    <xf numFmtId="0" fontId="24" fillId="0" borderId="13" xfId="0" applyFont="1" applyBorder="1" applyAlignment="1"/>
    <xf numFmtId="0" fontId="8" fillId="0" borderId="21" xfId="0" applyFont="1" applyBorder="1" applyAlignment="1"/>
    <xf numFmtId="0" fontId="8" fillId="0" borderId="50" xfId="0" applyFont="1" applyBorder="1" applyAlignment="1"/>
    <xf numFmtId="0" fontId="0" fillId="0" borderId="51" xfId="0" applyFont="1" applyBorder="1"/>
    <xf numFmtId="165" fontId="0" fillId="0" borderId="51" xfId="0" applyNumberFormat="1" applyBorder="1" applyAlignment="1">
      <alignment horizontal="center"/>
    </xf>
    <xf numFmtId="0" fontId="8" fillId="0" borderId="52" xfId="0" applyFont="1" applyBorder="1" applyAlignment="1"/>
    <xf numFmtId="0" fontId="8" fillId="0" borderId="53" xfId="0" applyFont="1" applyBorder="1" applyAlignment="1"/>
    <xf numFmtId="0" fontId="0" fillId="0" borderId="54" xfId="0" applyFont="1" applyBorder="1"/>
    <xf numFmtId="0" fontId="0" fillId="0" borderId="55" xfId="0" applyFont="1" applyBorder="1"/>
    <xf numFmtId="49" fontId="8" fillId="0" borderId="56" xfId="0" applyNumberFormat="1" applyFont="1" applyBorder="1" applyAlignment="1">
      <alignment horizontal="right"/>
    </xf>
    <xf numFmtId="0" fontId="0" fillId="0" borderId="19" xfId="0" applyBorder="1"/>
    <xf numFmtId="49" fontId="8" fillId="0" borderId="57" xfId="0" applyNumberFormat="1" applyFont="1" applyBorder="1" applyAlignment="1">
      <alignment horizontal="right"/>
    </xf>
    <xf numFmtId="49" fontId="8" fillId="0" borderId="21" xfId="0" applyNumberFormat="1" applyFont="1" applyBorder="1" applyAlignment="1">
      <alignment horizontal="right"/>
    </xf>
    <xf numFmtId="0" fontId="8" fillId="0" borderId="58" xfId="0" applyFont="1" applyBorder="1" applyAlignment="1"/>
    <xf numFmtId="0" fontId="0" fillId="0" borderId="17" xfId="0" applyBorder="1"/>
    <xf numFmtId="0" fontId="8" fillId="0" borderId="54" xfId="0" applyFont="1" applyBorder="1" applyAlignment="1">
      <alignment horizontal="center"/>
    </xf>
    <xf numFmtId="49" fontId="8" fillId="0" borderId="59" xfId="0" applyNumberFormat="1" applyFont="1" applyBorder="1" applyAlignment="1">
      <alignment horizontal="right"/>
    </xf>
    <xf numFmtId="49" fontId="8" fillId="0" borderId="52" xfId="0" applyNumberFormat="1" applyFont="1" applyBorder="1" applyAlignment="1">
      <alignment horizontal="right"/>
    </xf>
    <xf numFmtId="0" fontId="0" fillId="0" borderId="60" xfId="0" applyFont="1" applyBorder="1"/>
    <xf numFmtId="0" fontId="0" fillId="0" borderId="48" xfId="0" applyFont="1" applyBorder="1"/>
    <xf numFmtId="49" fontId="8" fillId="0" borderId="20" xfId="0" applyNumberFormat="1" applyFont="1" applyBorder="1" applyAlignment="1">
      <alignment horizontal="right"/>
    </xf>
    <xf numFmtId="0" fontId="8" fillId="0" borderId="61" xfId="0" applyFont="1" applyBorder="1" applyAlignment="1"/>
    <xf numFmtId="0" fontId="8" fillId="0" borderId="62" xfId="0" applyFont="1" applyBorder="1" applyAlignment="1">
      <alignment horizontal="left"/>
    </xf>
    <xf numFmtId="0" fontId="0" fillId="0" borderId="62" xfId="0" applyFont="1" applyBorder="1"/>
    <xf numFmtId="0" fontId="0" fillId="0" borderId="47" xfId="0" applyFont="1" applyBorder="1"/>
    <xf numFmtId="49" fontId="8" fillId="0" borderId="25" xfId="0" applyNumberFormat="1" applyFont="1" applyBorder="1" applyAlignment="1">
      <alignment horizontal="right"/>
    </xf>
    <xf numFmtId="49" fontId="8" fillId="0" borderId="45" xfId="0" applyNumberFormat="1" applyFont="1" applyBorder="1" applyAlignment="1">
      <alignment horizontal="right"/>
    </xf>
    <xf numFmtId="0" fontId="8" fillId="0" borderId="37" xfId="0" applyFont="1" applyBorder="1" applyAlignment="1"/>
    <xf numFmtId="0" fontId="0" fillId="0" borderId="37" xfId="0" applyFont="1" applyBorder="1"/>
    <xf numFmtId="0" fontId="0" fillId="0" borderId="36" xfId="0" applyFont="1" applyBorder="1"/>
    <xf numFmtId="0" fontId="0" fillId="0" borderId="49" xfId="0" applyBorder="1" applyAlignment="1">
      <alignment horizontal="center"/>
    </xf>
    <xf numFmtId="0" fontId="0" fillId="0" borderId="63" xfId="0" applyFont="1" applyBorder="1"/>
    <xf numFmtId="0" fontId="8" fillId="0" borderId="64" xfId="0" applyFont="1" applyBorder="1"/>
    <xf numFmtId="0" fontId="8" fillId="0" borderId="65" xfId="0" applyFont="1" applyBorder="1"/>
    <xf numFmtId="0" fontId="8" fillId="0" borderId="66" xfId="0" applyFont="1" applyBorder="1" applyAlignment="1"/>
    <xf numFmtId="0" fontId="8" fillId="0" borderId="67" xfId="0" applyFont="1" applyBorder="1"/>
    <xf numFmtId="0" fontId="0" fillId="0" borderId="49" xfId="0" applyFont="1" applyBorder="1"/>
    <xf numFmtId="0" fontId="0" fillId="0" borderId="37" xfId="0" applyBorder="1"/>
    <xf numFmtId="0" fontId="0" fillId="0" borderId="68" xfId="0" applyBorder="1"/>
    <xf numFmtId="0" fontId="8" fillId="0" borderId="69" xfId="0" applyFont="1" applyBorder="1" applyAlignment="1">
      <alignment horizontal="right"/>
    </xf>
    <xf numFmtId="0" fontId="25" fillId="0" borderId="13" xfId="0" applyFont="1" applyBorder="1"/>
    <xf numFmtId="0" fontId="19" fillId="0" borderId="23" xfId="0" applyFont="1" applyBorder="1" applyAlignment="1">
      <alignment horizontal="center"/>
    </xf>
    <xf numFmtId="0" fontId="24" fillId="0" borderId="0" xfId="0" applyFont="1" applyBorder="1"/>
    <xf numFmtId="0" fontId="24" fillId="0" borderId="0" xfId="0" applyFont="1" applyBorder="1" applyAlignment="1"/>
    <xf numFmtId="0" fontId="19" fillId="0" borderId="70" xfId="0" applyFont="1" applyBorder="1"/>
    <xf numFmtId="0" fontId="0" fillId="0" borderId="71" xfId="0" applyFont="1" applyBorder="1"/>
    <xf numFmtId="0" fontId="19" fillId="0" borderId="71" xfId="0" applyFont="1" applyBorder="1"/>
    <xf numFmtId="0" fontId="19" fillId="0" borderId="72" xfId="0" applyFont="1" applyBorder="1"/>
    <xf numFmtId="0" fontId="19" fillId="0" borderId="16" xfId="0" applyFont="1" applyBorder="1"/>
    <xf numFmtId="0" fontId="19" fillId="0" borderId="73" xfId="0" applyFont="1" applyBorder="1"/>
    <xf numFmtId="0" fontId="24" fillId="0" borderId="74" xfId="0" applyFont="1" applyBorder="1" applyAlignment="1">
      <alignment horizontal="center"/>
    </xf>
    <xf numFmtId="0" fontId="24" fillId="0" borderId="74" xfId="0" applyFont="1" applyBorder="1"/>
    <xf numFmtId="0" fontId="19" fillId="0" borderId="75" xfId="0" applyFont="1" applyBorder="1"/>
    <xf numFmtId="0" fontId="25" fillId="0" borderId="0" xfId="0" applyFont="1"/>
    <xf numFmtId="0" fontId="0" fillId="0" borderId="76" xfId="0" applyBorder="1"/>
    <xf numFmtId="0" fontId="0" fillId="0" borderId="77" xfId="0" applyBorder="1" applyAlignment="1">
      <alignment horizontal="right"/>
    </xf>
    <xf numFmtId="0" fontId="23" fillId="0" borderId="13" xfId="0" applyFont="1" applyBorder="1" applyAlignment="1">
      <alignment horizontal="center"/>
    </xf>
    <xf numFmtId="0" fontId="23" fillId="0" borderId="13" xfId="0" applyFont="1" applyBorder="1" applyAlignment="1">
      <alignment horizontal="left"/>
    </xf>
    <xf numFmtId="0" fontId="23" fillId="0" borderId="49" xfId="0" applyFont="1" applyBorder="1" applyAlignment="1">
      <alignment horizontal="center"/>
    </xf>
    <xf numFmtId="0" fontId="19" fillId="0" borderId="78" xfId="0" applyFont="1" applyBorder="1"/>
    <xf numFmtId="0" fontId="23" fillId="0" borderId="79" xfId="0" applyFont="1" applyBorder="1" applyAlignment="1">
      <alignment horizontal="center"/>
    </xf>
    <xf numFmtId="0" fontId="24" fillId="0" borderId="79" xfId="0" applyFont="1" applyBorder="1"/>
    <xf numFmtId="0" fontId="19" fillId="0" borderId="47" xfId="0" applyFont="1" applyBorder="1" applyAlignment="1">
      <alignment horizontal="center"/>
    </xf>
    <xf numFmtId="0" fontId="24" fillId="0" borderId="49" xfId="0" applyFont="1" applyBorder="1" applyAlignment="1"/>
    <xf numFmtId="0" fontId="23" fillId="0" borderId="71" xfId="0" applyFont="1" applyBorder="1" applyAlignment="1">
      <alignment horizontal="left"/>
    </xf>
    <xf numFmtId="0" fontId="8" fillId="0" borderId="37" xfId="0" applyFont="1" applyBorder="1" applyAlignment="1">
      <alignment horizontal="right"/>
    </xf>
    <xf numFmtId="0" fontId="21" fillId="0" borderId="28" xfId="0" applyFont="1" applyBorder="1"/>
    <xf numFmtId="0" fontId="8" fillId="0" borderId="39" xfId="0" applyFont="1" applyBorder="1"/>
    <xf numFmtId="0" fontId="22" fillId="0" borderId="28" xfId="0" applyFont="1" applyBorder="1"/>
    <xf numFmtId="0" fontId="21" fillId="0" borderId="41" xfId="0" applyFont="1" applyBorder="1"/>
    <xf numFmtId="0" fontId="23" fillId="0" borderId="0" xfId="0" applyFont="1" applyAlignment="1"/>
    <xf numFmtId="0" fontId="21" fillId="0" borderId="90" xfId="0" applyFont="1" applyBorder="1"/>
    <xf numFmtId="164" fontId="0" fillId="0" borderId="0" xfId="0" applyNumberFormat="1"/>
    <xf numFmtId="0" fontId="26" fillId="0" borderId="0" xfId="0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39" xfId="0" applyFont="1" applyBorder="1" applyAlignment="1">
      <alignment horizontal="left"/>
    </xf>
    <xf numFmtId="0" fontId="27" fillId="0" borderId="28" xfId="0" applyFont="1" applyBorder="1" applyAlignment="1">
      <alignment wrapText="1"/>
    </xf>
    <xf numFmtId="0" fontId="26" fillId="0" borderId="28" xfId="0" applyFont="1" applyBorder="1" applyAlignment="1">
      <alignment wrapText="1"/>
    </xf>
    <xf numFmtId="0" fontId="26" fillId="0" borderId="28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left" vertical="top" wrapText="1"/>
    </xf>
    <xf numFmtId="0" fontId="26" fillId="0" borderId="28" xfId="0" applyFont="1" applyBorder="1" applyAlignment="1">
      <alignment horizontal="left" vertical="top" wrapText="1"/>
    </xf>
    <xf numFmtId="164" fontId="26" fillId="0" borderId="28" xfId="42" applyFont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left" vertical="top" wrapText="1"/>
    </xf>
    <xf numFmtId="0" fontId="27" fillId="0" borderId="28" xfId="0" applyFont="1" applyFill="1" applyBorder="1" applyAlignment="1">
      <alignment horizontal="left" vertical="top" wrapText="1"/>
    </xf>
    <xf numFmtId="0" fontId="27" fillId="0" borderId="90" xfId="0" applyFont="1" applyBorder="1" applyAlignment="1">
      <alignment horizontal="left" vertical="top" wrapText="1"/>
    </xf>
    <xf numFmtId="4" fontId="27" fillId="24" borderId="90" xfId="0" applyNumberFormat="1" applyFont="1" applyFill="1" applyBorder="1" applyAlignment="1">
      <alignment horizontal="center" vertical="center" wrapText="1"/>
    </xf>
    <xf numFmtId="164" fontId="27" fillId="24" borderId="91" xfId="0" applyNumberFormat="1" applyFont="1" applyFill="1" applyBorder="1" applyAlignment="1">
      <alignment horizontal="center" vertical="center" wrapText="1"/>
    </xf>
    <xf numFmtId="164" fontId="26" fillId="24" borderId="28" xfId="42" applyFont="1" applyFill="1" applyBorder="1" applyAlignment="1">
      <alignment horizontal="center" vertical="center" wrapText="1"/>
    </xf>
    <xf numFmtId="164" fontId="26" fillId="24" borderId="41" xfId="42" applyFont="1" applyFill="1" applyBorder="1" applyAlignment="1">
      <alignment horizontal="center" vertical="center" wrapText="1"/>
    </xf>
    <xf numFmtId="4" fontId="26" fillId="24" borderId="28" xfId="0" applyNumberFormat="1" applyFont="1" applyFill="1" applyBorder="1" applyAlignment="1">
      <alignment horizontal="center" vertical="center" wrapText="1"/>
    </xf>
    <xf numFmtId="2" fontId="26" fillId="24" borderId="30" xfId="0" applyNumberFormat="1" applyFont="1" applyFill="1" applyBorder="1" applyAlignment="1">
      <alignment horizontal="center" vertical="center" wrapText="1"/>
    </xf>
    <xf numFmtId="0" fontId="26" fillId="24" borderId="30" xfId="0" applyFont="1" applyFill="1" applyBorder="1" applyAlignment="1">
      <alignment horizontal="right" vertical="center" wrapText="1"/>
    </xf>
    <xf numFmtId="0" fontId="23" fillId="0" borderId="29" xfId="0" applyFont="1" applyBorder="1" applyAlignment="1" applyProtection="1">
      <alignment horizontal="center" vertical="center"/>
      <protection locked="0"/>
    </xf>
    <xf numFmtId="165" fontId="23" fillId="0" borderId="29" xfId="0" applyNumberFormat="1" applyFont="1" applyBorder="1" applyAlignment="1" applyProtection="1">
      <alignment horizontal="center" vertical="center"/>
      <protection locked="0"/>
    </xf>
    <xf numFmtId="0" fontId="23" fillId="0" borderId="29" xfId="0" applyFont="1" applyBorder="1" applyAlignment="1">
      <alignment horizontal="center" vertical="center"/>
    </xf>
    <xf numFmtId="49" fontId="23" fillId="0" borderId="29" xfId="0" applyNumberFormat="1" applyFont="1" applyBorder="1" applyAlignment="1">
      <alignment horizontal="center"/>
    </xf>
    <xf numFmtId="49" fontId="23" fillId="0" borderId="43" xfId="0" applyNumberFormat="1" applyFont="1" applyBorder="1" applyAlignment="1">
      <alignment horizontal="center"/>
    </xf>
    <xf numFmtId="49" fontId="23" fillId="0" borderId="29" xfId="0" applyNumberFormat="1" applyFont="1" applyFill="1" applyBorder="1" applyAlignment="1">
      <alignment horizontal="center"/>
    </xf>
    <xf numFmtId="49" fontId="23" fillId="0" borderId="89" xfId="0" applyNumberFormat="1" applyFont="1" applyBorder="1" applyAlignment="1">
      <alignment horizontal="center"/>
    </xf>
    <xf numFmtId="164" fontId="26" fillId="24" borderId="41" xfId="42" applyFont="1" applyFill="1" applyBorder="1" applyAlignment="1">
      <alignment horizontal="center" vertical="center" wrapText="1"/>
    </xf>
    <xf numFmtId="164" fontId="26" fillId="24" borderId="80" xfId="42" applyFont="1" applyFill="1" applyBorder="1" applyAlignment="1">
      <alignment horizontal="center" vertical="center" wrapText="1"/>
    </xf>
    <xf numFmtId="164" fontId="26" fillId="24" borderId="81" xfId="42" applyFont="1" applyFill="1" applyBorder="1" applyAlignment="1">
      <alignment horizontal="center" vertical="center" wrapText="1"/>
    </xf>
    <xf numFmtId="49" fontId="25" fillId="0" borderId="29" xfId="0" applyNumberFormat="1" applyFont="1" applyBorder="1" applyAlignment="1">
      <alignment horizontal="center"/>
    </xf>
    <xf numFmtId="164" fontId="26" fillId="24" borderId="30" xfId="0" applyNumberFormat="1" applyFont="1" applyFill="1" applyBorder="1" applyAlignment="1">
      <alignment horizontal="right" vertical="center" wrapText="1"/>
    </xf>
    <xf numFmtId="164" fontId="26" fillId="24" borderId="44" xfId="0" applyNumberFormat="1" applyFont="1" applyFill="1" applyBorder="1" applyAlignment="1">
      <alignment horizontal="right" vertical="center" wrapText="1"/>
    </xf>
    <xf numFmtId="0" fontId="26" fillId="24" borderId="88" xfId="0" applyFont="1" applyFill="1" applyBorder="1" applyAlignment="1">
      <alignment horizontal="right" vertical="center" wrapText="1"/>
    </xf>
    <xf numFmtId="164" fontId="26" fillId="24" borderId="88" xfId="0" applyNumberFormat="1" applyFont="1" applyFill="1" applyBorder="1" applyAlignment="1">
      <alignment horizontal="right" vertical="center" wrapText="1"/>
    </xf>
    <xf numFmtId="0" fontId="26" fillId="24" borderId="31" xfId="0" applyNumberFormat="1" applyFont="1" applyFill="1" applyBorder="1" applyAlignment="1">
      <alignment horizontal="right" vertical="center" wrapText="1"/>
    </xf>
    <xf numFmtId="0" fontId="26" fillId="24" borderId="30" xfId="0" applyNumberFormat="1" applyFont="1" applyFill="1" applyBorder="1" applyAlignment="1">
      <alignment horizontal="right" vertical="center" wrapText="1"/>
    </xf>
    <xf numFmtId="0" fontId="26" fillId="0" borderId="30" xfId="0" applyFont="1" applyBorder="1" applyAlignment="1">
      <alignment horizontal="right" vertical="center" wrapText="1"/>
    </xf>
    <xf numFmtId="0" fontId="0" fillId="0" borderId="38" xfId="0" applyBorder="1" applyAlignment="1">
      <alignment horizontal="right"/>
    </xf>
    <xf numFmtId="0" fontId="0" fillId="0" borderId="68" xfId="0" applyBorder="1" applyAlignment="1">
      <alignment horizontal="right"/>
    </xf>
    <xf numFmtId="0" fontId="8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0" fontId="26" fillId="24" borderId="44" xfId="0" applyNumberFormat="1" applyFont="1" applyFill="1" applyBorder="1" applyAlignment="1">
      <alignment horizontal="right" vertical="center" wrapText="1"/>
    </xf>
    <xf numFmtId="0" fontId="26" fillId="24" borderId="88" xfId="0" applyNumberFormat="1" applyFont="1" applyFill="1" applyBorder="1" applyAlignment="1">
      <alignment horizontal="right" vertical="center" wrapText="1"/>
    </xf>
    <xf numFmtId="0" fontId="26" fillId="24" borderId="31" xfId="0" applyNumberFormat="1" applyFont="1" applyFill="1" applyBorder="1" applyAlignment="1">
      <alignment horizontal="right" vertical="center" wrapText="1"/>
    </xf>
    <xf numFmtId="164" fontId="26" fillId="24" borderId="41" xfId="42" applyNumberFormat="1" applyFont="1" applyFill="1" applyBorder="1" applyAlignment="1">
      <alignment horizontal="center" vertical="center" wrapText="1"/>
    </xf>
    <xf numFmtId="164" fontId="26" fillId="24" borderId="80" xfId="42" applyNumberFormat="1" applyFont="1" applyFill="1" applyBorder="1" applyAlignment="1">
      <alignment horizontal="center" vertical="center" wrapText="1"/>
    </xf>
    <xf numFmtId="164" fontId="26" fillId="24" borderId="81" xfId="42" applyNumberFormat="1" applyFont="1" applyFill="1" applyBorder="1" applyAlignment="1">
      <alignment horizontal="center" vertical="center" wrapText="1"/>
    </xf>
    <xf numFmtId="164" fontId="26" fillId="24" borderId="41" xfId="42" applyFont="1" applyFill="1" applyBorder="1" applyAlignment="1">
      <alignment horizontal="center" vertical="center" wrapText="1"/>
    </xf>
    <xf numFmtId="164" fontId="26" fillId="24" borderId="80" xfId="42" applyFont="1" applyFill="1" applyBorder="1" applyAlignment="1">
      <alignment horizontal="center" vertical="center" wrapText="1"/>
    </xf>
    <xf numFmtId="164" fontId="26" fillId="24" borderId="44" xfId="0" applyNumberFormat="1" applyFont="1" applyFill="1" applyBorder="1" applyAlignment="1">
      <alignment horizontal="right" vertical="center" wrapText="1"/>
    </xf>
    <xf numFmtId="164" fontId="26" fillId="24" borderId="88" xfId="0" applyNumberFormat="1" applyFont="1" applyFill="1" applyBorder="1" applyAlignment="1">
      <alignment horizontal="right" vertical="center" wrapText="1"/>
    </xf>
    <xf numFmtId="0" fontId="19" fillId="0" borderId="85" xfId="0" applyFont="1" applyBorder="1" applyAlignment="1">
      <alignment horizontal="center"/>
    </xf>
    <xf numFmtId="0" fontId="19" fillId="0" borderId="76" xfId="0" applyFont="1" applyBorder="1" applyAlignment="1">
      <alignment horizontal="center"/>
    </xf>
    <xf numFmtId="0" fontId="19" fillId="0" borderId="77" xfId="0" applyFont="1" applyBorder="1" applyAlignment="1">
      <alignment horizontal="center"/>
    </xf>
    <xf numFmtId="164" fontId="26" fillId="24" borderId="81" xfId="42" applyFont="1" applyFill="1" applyBorder="1" applyAlignment="1">
      <alignment horizontal="center" vertical="center" wrapText="1"/>
    </xf>
    <xf numFmtId="0" fontId="26" fillId="24" borderId="88" xfId="0" applyFont="1" applyFill="1" applyBorder="1" applyAlignment="1">
      <alignment horizontal="right" vertical="center" wrapText="1"/>
    </xf>
    <xf numFmtId="0" fontId="26" fillId="24" borderId="31" xfId="0" applyFont="1" applyFill="1" applyBorder="1" applyAlignment="1">
      <alignment horizontal="right" vertical="center" wrapText="1"/>
    </xf>
    <xf numFmtId="0" fontId="27" fillId="0" borderId="35" xfId="0" applyFont="1" applyBorder="1" applyAlignment="1">
      <alignment horizontal="center"/>
    </xf>
    <xf numFmtId="0" fontId="27" fillId="0" borderId="84" xfId="0" applyFont="1" applyBorder="1" applyAlignment="1">
      <alignment horizontal="center"/>
    </xf>
    <xf numFmtId="0" fontId="27" fillId="0" borderId="87" xfId="0" applyFont="1" applyBorder="1" applyAlignment="1">
      <alignment horizontal="center"/>
    </xf>
    <xf numFmtId="164" fontId="26" fillId="24" borderId="31" xfId="0" applyNumberFormat="1" applyFont="1" applyFill="1" applyBorder="1" applyAlignment="1">
      <alignment horizontal="right" vertical="center" wrapText="1"/>
    </xf>
    <xf numFmtId="49" fontId="26" fillId="0" borderId="0" xfId="0" applyNumberFormat="1" applyFont="1" applyAlignment="1">
      <alignment horizontal="right" wrapText="1"/>
    </xf>
    <xf numFmtId="0" fontId="27" fillId="0" borderId="0" xfId="0" applyFont="1" applyAlignment="1">
      <alignment horizontal="center" vertical="center"/>
    </xf>
    <xf numFmtId="0" fontId="27" fillId="0" borderId="82" xfId="0" applyFont="1" applyBorder="1" applyAlignment="1">
      <alignment horizontal="center"/>
    </xf>
    <xf numFmtId="0" fontId="27" fillId="0" borderId="83" xfId="0" applyFont="1" applyBorder="1" applyAlignment="1">
      <alignment horizontal="center"/>
    </xf>
    <xf numFmtId="0" fontId="27" fillId="0" borderId="86" xfId="0" applyFont="1" applyBorder="1" applyAlignment="1">
      <alignment horizontal="center"/>
    </xf>
    <xf numFmtId="4" fontId="26" fillId="0" borderId="35" xfId="0" applyNumberFormat="1" applyFont="1" applyFill="1" applyBorder="1" applyAlignment="1">
      <alignment horizontal="center" vertical="center" wrapText="1"/>
    </xf>
    <xf numFmtId="4" fontId="26" fillId="0" borderId="87" xfId="0" applyNumberFormat="1" applyFont="1" applyFill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87" xfId="0" applyFont="1" applyBorder="1" applyAlignment="1">
      <alignment horizontal="center" vertical="center" wrapText="1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2" builtinId="3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opLeftCell="A63" workbookViewId="0">
      <selection activeCell="F96" sqref="F96"/>
    </sheetView>
  </sheetViews>
  <sheetFormatPr defaultRowHeight="15" x14ac:dyDescent="0.25"/>
  <cols>
    <col min="1" max="3" width="0.140625" customWidth="1"/>
    <col min="4" max="4" width="6.7109375" customWidth="1"/>
    <col min="5" max="5" width="0" hidden="1" customWidth="1"/>
    <col min="6" max="6" width="51.28515625" customWidth="1"/>
    <col min="7" max="7" width="14" customWidth="1"/>
    <col min="8" max="8" width="21" customWidth="1"/>
    <col min="9" max="9" width="21.140625" customWidth="1"/>
  </cols>
  <sheetData>
    <row r="1" spans="1:9" x14ac:dyDescent="0.25">
      <c r="F1" t="s">
        <v>0</v>
      </c>
      <c r="I1" s="6"/>
    </row>
    <row r="2" spans="1:9" x14ac:dyDescent="0.25">
      <c r="H2" t="s">
        <v>4</v>
      </c>
    </row>
    <row r="3" spans="1:9" x14ac:dyDescent="0.25">
      <c r="H3" t="s">
        <v>5</v>
      </c>
    </row>
    <row r="4" spans="1:9" x14ac:dyDescent="0.25">
      <c r="H4" t="s">
        <v>6</v>
      </c>
    </row>
    <row r="6" spans="1:9" ht="23.25" customHeight="1" x14ac:dyDescent="0.25">
      <c r="F6" s="36" t="s">
        <v>7</v>
      </c>
      <c r="G6" s="36"/>
      <c r="H6" s="36"/>
      <c r="I6" s="7"/>
    </row>
    <row r="7" spans="1:9" ht="23.25" customHeight="1" x14ac:dyDescent="0.25">
      <c r="F7" s="36" t="s">
        <v>8</v>
      </c>
      <c r="G7" s="36"/>
      <c r="H7" s="36"/>
      <c r="I7" s="7"/>
    </row>
    <row r="8" spans="1:9" ht="24" thickBot="1" x14ac:dyDescent="0.4">
      <c r="F8" s="1"/>
      <c r="G8" s="2"/>
      <c r="I8" s="107" t="s">
        <v>67</v>
      </c>
    </row>
    <row r="9" spans="1:9" x14ac:dyDescent="0.25">
      <c r="A9" s="3"/>
      <c r="B9" s="3"/>
      <c r="C9" s="3"/>
      <c r="D9" s="16" t="s">
        <v>1</v>
      </c>
      <c r="E9" s="20"/>
      <c r="F9" s="21"/>
      <c r="G9" s="21"/>
      <c r="H9" s="49"/>
      <c r="I9" s="46"/>
    </row>
    <row r="10" spans="1:9" ht="12.75" customHeight="1" x14ac:dyDescent="0.25">
      <c r="A10" s="3"/>
      <c r="B10" s="3"/>
      <c r="C10" s="3"/>
      <c r="D10" s="17"/>
      <c r="E10" s="3"/>
      <c r="F10" s="94" t="s">
        <v>69</v>
      </c>
      <c r="G10" s="51" t="s">
        <v>10</v>
      </c>
      <c r="H10" s="52" t="s">
        <v>12</v>
      </c>
      <c r="I10" s="53" t="s">
        <v>13</v>
      </c>
    </row>
    <row r="11" spans="1:9" ht="10.5" customHeight="1" x14ac:dyDescent="0.25">
      <c r="A11" s="3"/>
      <c r="B11" s="3"/>
      <c r="C11" s="3"/>
      <c r="D11" s="17"/>
      <c r="E11" s="3"/>
      <c r="F11" s="8"/>
      <c r="G11" s="52"/>
      <c r="H11" s="54" t="s">
        <v>11</v>
      </c>
      <c r="I11" s="53" t="s">
        <v>14</v>
      </c>
    </row>
    <row r="12" spans="1:9" ht="6" customHeight="1" thickBot="1" x14ac:dyDescent="0.3">
      <c r="A12" s="3"/>
      <c r="B12" s="3"/>
      <c r="C12" s="3"/>
      <c r="D12" s="22"/>
      <c r="E12" s="12"/>
      <c r="F12" s="23"/>
      <c r="G12" s="23"/>
      <c r="H12" s="23"/>
      <c r="I12" s="47"/>
    </row>
    <row r="13" spans="1:9" ht="12.75" hidden="1" customHeight="1" thickBot="1" x14ac:dyDescent="0.3">
      <c r="A13" s="3"/>
      <c r="B13" s="3"/>
      <c r="C13" s="3"/>
      <c r="D13" s="22"/>
      <c r="E13" s="12"/>
      <c r="F13" s="23"/>
      <c r="G13" s="23"/>
      <c r="H13" s="23"/>
      <c r="I13" s="47"/>
    </row>
    <row r="14" spans="1:9" ht="20.25" hidden="1" customHeight="1" x14ac:dyDescent="0.25">
      <c r="D14" s="55">
        <v>1</v>
      </c>
      <c r="E14" s="56"/>
      <c r="F14" s="57"/>
      <c r="G14" s="57"/>
      <c r="H14" s="58"/>
      <c r="I14" s="84"/>
    </row>
    <row r="15" spans="1:9" ht="19.5" customHeight="1" thickBot="1" x14ac:dyDescent="0.3">
      <c r="D15" s="59">
        <v>1</v>
      </c>
      <c r="E15" s="60"/>
      <c r="F15" s="45" t="s">
        <v>15</v>
      </c>
      <c r="G15" s="61"/>
      <c r="H15" s="61"/>
      <c r="I15" s="62"/>
    </row>
    <row r="16" spans="1:9" ht="18" customHeight="1" x14ac:dyDescent="0.25">
      <c r="D16" s="63" t="s">
        <v>16</v>
      </c>
      <c r="E16" s="18"/>
      <c r="F16" s="64" t="s">
        <v>17</v>
      </c>
      <c r="G16" s="19"/>
      <c r="H16" s="15"/>
      <c r="I16" s="72"/>
    </row>
    <row r="17" spans="4:9" ht="19.5" customHeight="1" x14ac:dyDescent="0.25">
      <c r="D17" s="63" t="s">
        <v>18</v>
      </c>
      <c r="E17" s="10"/>
      <c r="F17" s="25" t="s">
        <v>19</v>
      </c>
      <c r="G17" s="9"/>
      <c r="H17" s="25" t="s">
        <v>3</v>
      </c>
      <c r="I17" s="24"/>
    </row>
    <row r="18" spans="4:9" ht="21" customHeight="1" thickBot="1" x14ac:dyDescent="0.3">
      <c r="D18" s="66" t="s">
        <v>20</v>
      </c>
      <c r="E18" s="67"/>
      <c r="F18" s="68" t="s">
        <v>21</v>
      </c>
      <c r="G18" s="13"/>
      <c r="H18" s="13"/>
      <c r="I18" s="85"/>
    </row>
    <row r="19" spans="4:9" ht="18" customHeight="1" thickBot="1" x14ac:dyDescent="0.3">
      <c r="D19" s="59">
        <v>2</v>
      </c>
      <c r="E19" s="60"/>
      <c r="F19" s="69" t="s">
        <v>23</v>
      </c>
      <c r="G19" s="61"/>
      <c r="H19" s="61"/>
      <c r="I19" s="62"/>
    </row>
    <row r="20" spans="4:9" ht="17.25" customHeight="1" x14ac:dyDescent="0.25">
      <c r="D20" s="63" t="s">
        <v>24</v>
      </c>
      <c r="E20" s="18"/>
      <c r="F20" s="64" t="s">
        <v>40</v>
      </c>
      <c r="G20" s="15"/>
      <c r="H20" s="15"/>
      <c r="I20" s="72"/>
    </row>
    <row r="21" spans="4:9" ht="18" customHeight="1" x14ac:dyDescent="0.25">
      <c r="D21" s="65" t="s">
        <v>25</v>
      </c>
      <c r="E21" s="10"/>
      <c r="F21" s="25" t="s">
        <v>41</v>
      </c>
      <c r="G21" s="9"/>
      <c r="H21" s="9"/>
      <c r="I21" s="24"/>
    </row>
    <row r="22" spans="4:9" ht="18.75" customHeight="1" x14ac:dyDescent="0.25">
      <c r="D22" s="65" t="s">
        <v>26</v>
      </c>
      <c r="E22" s="10"/>
      <c r="F22" s="25" t="s">
        <v>42</v>
      </c>
      <c r="G22" s="9"/>
      <c r="H22" s="9"/>
      <c r="I22" s="24"/>
    </row>
    <row r="23" spans="4:9" ht="18.75" customHeight="1" x14ac:dyDescent="0.25">
      <c r="D23" s="65" t="s">
        <v>27</v>
      </c>
      <c r="E23" s="10"/>
      <c r="F23" s="25" t="s">
        <v>43</v>
      </c>
      <c r="G23" s="9"/>
      <c r="H23" s="9"/>
      <c r="I23" s="24"/>
    </row>
    <row r="24" spans="4:9" ht="18.75" customHeight="1" x14ac:dyDescent="0.25">
      <c r="D24" s="65" t="s">
        <v>28</v>
      </c>
      <c r="E24" s="10"/>
      <c r="F24" s="25" t="s">
        <v>44</v>
      </c>
      <c r="G24" s="9"/>
      <c r="H24" s="9"/>
      <c r="I24" s="24"/>
    </row>
    <row r="25" spans="4:9" ht="18.75" customHeight="1" x14ac:dyDescent="0.25">
      <c r="D25" s="65" t="s">
        <v>29</v>
      </c>
      <c r="E25" s="10"/>
      <c r="F25" s="25" t="s">
        <v>45</v>
      </c>
      <c r="G25" s="9"/>
      <c r="H25" s="9"/>
      <c r="I25" s="24"/>
    </row>
    <row r="26" spans="4:9" ht="18.75" customHeight="1" x14ac:dyDescent="0.25">
      <c r="D26" s="65" t="s">
        <v>30</v>
      </c>
      <c r="E26" s="10"/>
      <c r="F26" s="25" t="s">
        <v>46</v>
      </c>
      <c r="G26" s="9"/>
      <c r="H26" s="9"/>
      <c r="I26" s="24"/>
    </row>
    <row r="27" spans="4:9" ht="18.75" customHeight="1" x14ac:dyDescent="0.25">
      <c r="D27" s="65" t="s">
        <v>31</v>
      </c>
      <c r="E27" s="10"/>
      <c r="F27" s="25" t="s">
        <v>47</v>
      </c>
      <c r="G27" s="9"/>
      <c r="H27" s="9"/>
      <c r="I27" s="24"/>
    </row>
    <row r="28" spans="4:9" ht="18.75" customHeight="1" x14ac:dyDescent="0.25">
      <c r="D28" s="65" t="s">
        <v>32</v>
      </c>
      <c r="E28" s="10"/>
      <c r="F28" s="25" t="s">
        <v>48</v>
      </c>
      <c r="G28" s="9"/>
      <c r="H28" s="9"/>
      <c r="I28" s="24"/>
    </row>
    <row r="29" spans="4:9" ht="18.75" customHeight="1" x14ac:dyDescent="0.25">
      <c r="D29" s="65" t="s">
        <v>33</v>
      </c>
      <c r="E29" s="10"/>
      <c r="F29" s="25" t="s">
        <v>49</v>
      </c>
      <c r="G29" s="9"/>
      <c r="H29" s="9"/>
      <c r="I29" s="24"/>
    </row>
    <row r="30" spans="4:9" ht="18.75" customHeight="1" x14ac:dyDescent="0.25">
      <c r="D30" s="65" t="s">
        <v>34</v>
      </c>
      <c r="E30" s="10"/>
      <c r="F30" s="25" t="s">
        <v>50</v>
      </c>
      <c r="G30" s="9"/>
      <c r="H30" s="9"/>
      <c r="I30" s="24"/>
    </row>
    <row r="31" spans="4:9" ht="18.75" customHeight="1" x14ac:dyDescent="0.25">
      <c r="D31" s="65" t="s">
        <v>35</v>
      </c>
      <c r="E31" s="10"/>
      <c r="F31" s="25" t="s">
        <v>51</v>
      </c>
      <c r="G31" s="9"/>
      <c r="H31" s="9"/>
      <c r="I31" s="24"/>
    </row>
    <row r="32" spans="4:9" ht="18.75" customHeight="1" x14ac:dyDescent="0.25">
      <c r="D32" s="65" t="s">
        <v>36</v>
      </c>
      <c r="E32" s="10"/>
      <c r="F32" s="25" t="s">
        <v>52</v>
      </c>
      <c r="G32" s="9"/>
      <c r="H32" s="9"/>
      <c r="I32" s="24"/>
    </row>
    <row r="33" spans="4:9" ht="18.75" customHeight="1" thickBot="1" x14ac:dyDescent="0.3">
      <c r="D33" s="70" t="s">
        <v>37</v>
      </c>
      <c r="E33" s="67"/>
      <c r="F33" s="68" t="s">
        <v>53</v>
      </c>
      <c r="G33" s="13"/>
      <c r="H33" s="13"/>
      <c r="I33" s="85"/>
    </row>
    <row r="34" spans="4:9" ht="18.75" customHeight="1" thickBot="1" x14ac:dyDescent="0.3">
      <c r="D34" s="74" t="s">
        <v>38</v>
      </c>
      <c r="E34" s="75"/>
      <c r="F34" s="76" t="s">
        <v>54</v>
      </c>
      <c r="G34" s="77"/>
      <c r="H34" s="77"/>
      <c r="I34" s="78"/>
    </row>
    <row r="35" spans="4:9" ht="18.75" customHeight="1" thickBot="1" x14ac:dyDescent="0.3">
      <c r="D35" s="80" t="s">
        <v>39</v>
      </c>
      <c r="E35" s="81"/>
      <c r="F35" s="35" t="s">
        <v>55</v>
      </c>
      <c r="G35" s="82"/>
      <c r="H35" s="82"/>
      <c r="I35" s="83"/>
    </row>
    <row r="36" spans="4:9" ht="18.75" customHeight="1" thickBot="1" x14ac:dyDescent="0.3">
      <c r="D36" s="79" t="s">
        <v>56</v>
      </c>
      <c r="E36" s="4"/>
      <c r="F36" s="86" t="s">
        <v>61</v>
      </c>
      <c r="G36" s="14"/>
      <c r="H36" s="14"/>
      <c r="I36" s="73"/>
    </row>
    <row r="37" spans="4:9" ht="18.75" customHeight="1" thickBot="1" x14ac:dyDescent="0.3">
      <c r="D37" s="71" t="s">
        <v>57</v>
      </c>
      <c r="E37" s="5"/>
      <c r="F37" s="87" t="s">
        <v>62</v>
      </c>
      <c r="G37" s="61"/>
      <c r="H37" s="61"/>
      <c r="I37" s="62"/>
    </row>
    <row r="38" spans="4:9" ht="18.75" customHeight="1" thickBot="1" x14ac:dyDescent="0.3">
      <c r="D38" s="71" t="s">
        <v>58</v>
      </c>
      <c r="E38" s="5"/>
      <c r="F38" s="87" t="s">
        <v>63</v>
      </c>
      <c r="G38" s="61"/>
      <c r="H38" s="61"/>
      <c r="I38" s="62"/>
    </row>
    <row r="39" spans="4:9" ht="18.75" customHeight="1" thickBot="1" x14ac:dyDescent="0.3">
      <c r="D39" s="71" t="s">
        <v>59</v>
      </c>
      <c r="E39" s="5"/>
      <c r="F39" s="87" t="s">
        <v>65</v>
      </c>
      <c r="G39" s="61"/>
      <c r="H39" s="61"/>
      <c r="I39" s="62"/>
    </row>
    <row r="40" spans="4:9" ht="18.75" customHeight="1" thickBot="1" x14ac:dyDescent="0.3">
      <c r="D40" s="74" t="s">
        <v>60</v>
      </c>
      <c r="E40" s="88"/>
      <c r="F40" s="89" t="s">
        <v>64</v>
      </c>
      <c r="G40" s="57"/>
      <c r="H40" s="57"/>
      <c r="I40" s="90"/>
    </row>
    <row r="41" spans="4:9" ht="26.25" customHeight="1" thickBot="1" x14ac:dyDescent="0.3">
      <c r="D41" s="44"/>
      <c r="E41" s="37"/>
      <c r="F41" s="93" t="s">
        <v>66</v>
      </c>
      <c r="G41" s="91"/>
      <c r="H41" s="91"/>
      <c r="I41" s="34"/>
    </row>
    <row r="45" spans="4:9" x14ac:dyDescent="0.25">
      <c r="I45" s="11"/>
    </row>
    <row r="46" spans="4:9" ht="16.5" thickBot="1" x14ac:dyDescent="0.3">
      <c r="I46" s="107" t="s">
        <v>70</v>
      </c>
    </row>
    <row r="47" spans="4:9" x14ac:dyDescent="0.25">
      <c r="D47" s="16" t="s">
        <v>1</v>
      </c>
      <c r="E47" s="20"/>
      <c r="F47" s="98"/>
      <c r="G47" s="103"/>
      <c r="H47" s="95"/>
      <c r="I47" s="46"/>
    </row>
    <row r="48" spans="4:9" x14ac:dyDescent="0.25">
      <c r="D48" s="17"/>
      <c r="E48" s="3"/>
      <c r="F48" s="99" t="s">
        <v>68</v>
      </c>
      <c r="G48" s="104"/>
      <c r="H48" s="96" t="s">
        <v>12</v>
      </c>
      <c r="I48" s="53" t="s">
        <v>13</v>
      </c>
    </row>
    <row r="49" spans="4:9" x14ac:dyDescent="0.25">
      <c r="D49" s="17"/>
      <c r="E49" s="3"/>
      <c r="F49" s="100"/>
      <c r="G49" s="105"/>
      <c r="H49" s="97" t="s">
        <v>11</v>
      </c>
      <c r="I49" s="53" t="s">
        <v>14</v>
      </c>
    </row>
    <row r="50" spans="4:9" ht="3.75" customHeight="1" thickBot="1" x14ac:dyDescent="0.3">
      <c r="D50" s="22"/>
      <c r="E50" s="3"/>
      <c r="F50" s="101"/>
      <c r="G50" s="106"/>
      <c r="H50" s="102"/>
      <c r="I50" s="47"/>
    </row>
    <row r="51" spans="4:9" ht="18.75" customHeight="1" x14ac:dyDescent="0.25">
      <c r="D51" s="109" t="s">
        <v>71</v>
      </c>
      <c r="E51" s="38"/>
      <c r="F51" s="32" t="s">
        <v>77</v>
      </c>
      <c r="G51" s="31"/>
      <c r="H51" s="31"/>
      <c r="I51" s="29"/>
    </row>
    <row r="52" spans="4:9" ht="19.5" customHeight="1" x14ac:dyDescent="0.25">
      <c r="D52" s="109" t="s">
        <v>22</v>
      </c>
      <c r="E52" s="26"/>
      <c r="F52" s="33" t="s">
        <v>62</v>
      </c>
      <c r="G52" s="31"/>
      <c r="H52" s="30"/>
      <c r="I52" s="28"/>
    </row>
    <row r="53" spans="4:9" ht="18" customHeight="1" x14ac:dyDescent="0.25">
      <c r="D53" s="109" t="s">
        <v>72</v>
      </c>
      <c r="E53" s="26"/>
      <c r="F53" s="33" t="s">
        <v>78</v>
      </c>
      <c r="G53" s="31"/>
      <c r="H53" s="30"/>
      <c r="I53" s="28"/>
    </row>
    <row r="54" spans="4:9" ht="18.75" customHeight="1" x14ac:dyDescent="0.25">
      <c r="D54" s="109" t="s">
        <v>73</v>
      </c>
      <c r="E54" s="26"/>
      <c r="F54" s="33" t="s">
        <v>79</v>
      </c>
      <c r="G54" s="31"/>
      <c r="H54" s="30"/>
      <c r="I54" s="28"/>
    </row>
    <row r="55" spans="4:9" ht="18.75" customHeight="1" x14ac:dyDescent="0.25">
      <c r="D55" s="109" t="s">
        <v>74</v>
      </c>
      <c r="E55" s="26"/>
      <c r="F55" s="33" t="s">
        <v>80</v>
      </c>
      <c r="G55" s="31"/>
      <c r="H55" s="30"/>
      <c r="I55" s="28"/>
    </row>
    <row r="56" spans="4:9" ht="18.75" customHeight="1" x14ac:dyDescent="0.25">
      <c r="D56" s="109" t="s">
        <v>75</v>
      </c>
      <c r="E56" s="26"/>
      <c r="F56" s="33" t="s">
        <v>81</v>
      </c>
      <c r="G56" s="31"/>
      <c r="H56" s="30"/>
      <c r="I56" s="28"/>
    </row>
    <row r="57" spans="4:9" ht="18.75" customHeight="1" thickBot="1" x14ac:dyDescent="0.3">
      <c r="D57" s="109" t="s">
        <v>76</v>
      </c>
      <c r="E57" s="26"/>
      <c r="F57" s="33" t="s">
        <v>82</v>
      </c>
      <c r="G57" s="31"/>
      <c r="H57" s="30"/>
      <c r="I57" s="28"/>
    </row>
    <row r="58" spans="4:9" ht="18.75" customHeight="1" thickBot="1" x14ac:dyDescent="0.3">
      <c r="D58" s="44"/>
      <c r="E58" s="91"/>
      <c r="F58" s="166" t="s">
        <v>83</v>
      </c>
      <c r="G58" s="167"/>
      <c r="H58" s="92"/>
      <c r="I58" s="34"/>
    </row>
    <row r="60" spans="4:9" x14ac:dyDescent="0.25">
      <c r="F60" t="s">
        <v>84</v>
      </c>
    </row>
    <row r="71" spans="4:9" ht="15.75" x14ac:dyDescent="0.25">
      <c r="F71" s="169" t="s">
        <v>85</v>
      </c>
      <c r="G71" s="169"/>
      <c r="H71" s="169"/>
      <c r="I71" s="169"/>
    </row>
    <row r="73" spans="4:9" ht="17.25" customHeight="1" x14ac:dyDescent="0.25"/>
    <row r="74" spans="4:9" x14ac:dyDescent="0.25">
      <c r="F74" s="168" t="s">
        <v>137</v>
      </c>
      <c r="G74" s="168"/>
      <c r="H74" s="168"/>
      <c r="I74" s="168"/>
    </row>
    <row r="75" spans="4:9" ht="15.75" thickBot="1" x14ac:dyDescent="0.3"/>
    <row r="76" spans="4:9" x14ac:dyDescent="0.25">
      <c r="D76" s="16" t="s">
        <v>1</v>
      </c>
      <c r="E76" s="20"/>
      <c r="F76" s="21"/>
      <c r="G76" s="21"/>
      <c r="H76" s="49"/>
      <c r="I76" s="46"/>
    </row>
    <row r="77" spans="4:9" ht="15.75" x14ac:dyDescent="0.25">
      <c r="D77" s="17"/>
      <c r="E77" s="3"/>
      <c r="F77" s="111" t="s">
        <v>9</v>
      </c>
      <c r="G77" s="51" t="s">
        <v>10</v>
      </c>
      <c r="H77" s="52" t="s">
        <v>12</v>
      </c>
      <c r="I77" s="53" t="s">
        <v>13</v>
      </c>
    </row>
    <row r="78" spans="4:9" x14ac:dyDescent="0.25">
      <c r="D78" s="17"/>
      <c r="E78" s="3"/>
      <c r="F78" s="8"/>
      <c r="G78" s="52"/>
      <c r="H78" s="54" t="s">
        <v>11</v>
      </c>
      <c r="I78" s="53" t="s">
        <v>14</v>
      </c>
    </row>
    <row r="79" spans="4:9" ht="15.75" thickBot="1" x14ac:dyDescent="0.3">
      <c r="D79" s="22"/>
      <c r="E79" s="12"/>
      <c r="F79" s="23"/>
      <c r="G79" s="23"/>
      <c r="H79" s="23"/>
      <c r="I79" s="47"/>
    </row>
  </sheetData>
  <sheetProtection selectLockedCells="1" selectUnlockedCells="1"/>
  <mergeCells count="3">
    <mergeCell ref="F58:G58"/>
    <mergeCell ref="F74:I74"/>
    <mergeCell ref="F71:I71"/>
  </mergeCells>
  <pageMargins left="0.70866141732283472" right="0.70866141732283472" top="0.74803149606299213" bottom="0.31496062992125984" header="0.51181102362204722" footer="0.51181102362204722"/>
  <pageSetup paperSize="9" scale="70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31"/>
  <sheetViews>
    <sheetView topLeftCell="B16" workbookViewId="0">
      <selection activeCell="F19" sqref="F19"/>
    </sheetView>
  </sheetViews>
  <sheetFormatPr defaultRowHeight="15" x14ac:dyDescent="0.25"/>
  <cols>
    <col min="1" max="3" width="0.140625" customWidth="1"/>
    <col min="4" max="4" width="6.7109375" customWidth="1"/>
    <col min="5" max="5" width="0" hidden="1" customWidth="1"/>
    <col min="6" max="6" width="33.42578125" customWidth="1"/>
    <col min="7" max="7" width="13.7109375" customWidth="1"/>
    <col min="8" max="8" width="14" customWidth="1"/>
    <col min="9" max="9" width="17" customWidth="1"/>
    <col min="10" max="10" width="14.85546875" customWidth="1"/>
    <col min="11" max="11" width="15.28515625" customWidth="1"/>
  </cols>
  <sheetData>
    <row r="1" spans="4:11" x14ac:dyDescent="0.25">
      <c r="F1" t="s">
        <v>0</v>
      </c>
      <c r="I1" s="6"/>
    </row>
    <row r="4" spans="4:11" ht="15.75" x14ac:dyDescent="0.25">
      <c r="F4" s="124" t="s">
        <v>85</v>
      </c>
      <c r="G4" s="124"/>
      <c r="H4" s="124"/>
      <c r="I4" s="124"/>
    </row>
    <row r="6" spans="4:11" ht="17.25" customHeight="1" x14ac:dyDescent="0.25"/>
    <row r="7" spans="4:11" x14ac:dyDescent="0.25">
      <c r="F7" s="168" t="s">
        <v>137</v>
      </c>
      <c r="G7" s="168"/>
      <c r="H7" s="168"/>
      <c r="I7" s="168"/>
    </row>
    <row r="8" spans="4:11" ht="15.75" thickBot="1" x14ac:dyDescent="0.3"/>
    <row r="9" spans="4:11" x14ac:dyDescent="0.25">
      <c r="D9" s="16" t="s">
        <v>1</v>
      </c>
      <c r="E9" s="20"/>
      <c r="F9" s="98"/>
      <c r="G9" s="21"/>
      <c r="H9" s="49"/>
      <c r="I9" s="21"/>
      <c r="J9" s="113"/>
      <c r="K9" s="116"/>
    </row>
    <row r="10" spans="4:11" ht="15.75" x14ac:dyDescent="0.25">
      <c r="D10" s="17"/>
      <c r="E10" s="3"/>
      <c r="F10" s="118" t="s">
        <v>86</v>
      </c>
      <c r="G10" s="110" t="s">
        <v>87</v>
      </c>
      <c r="H10" s="110" t="s">
        <v>88</v>
      </c>
      <c r="I10" s="110" t="s">
        <v>89</v>
      </c>
      <c r="J10" s="114" t="s">
        <v>90</v>
      </c>
      <c r="K10" s="112" t="s">
        <v>91</v>
      </c>
    </row>
    <row r="11" spans="4:11" x14ac:dyDescent="0.25">
      <c r="D11" s="17"/>
      <c r="E11" s="3"/>
      <c r="F11" s="100"/>
      <c r="G11" s="52"/>
      <c r="H11" s="54"/>
      <c r="I11" s="51"/>
      <c r="J11" s="115"/>
      <c r="K11" s="117"/>
    </row>
    <row r="12" spans="4:11" ht="15.75" thickBot="1" x14ac:dyDescent="0.3">
      <c r="D12" s="17"/>
      <c r="E12" s="3"/>
      <c r="F12" s="100"/>
      <c r="G12" s="48" t="s">
        <v>92</v>
      </c>
      <c r="H12" s="48" t="s">
        <v>92</v>
      </c>
      <c r="I12" s="48" t="s">
        <v>92</v>
      </c>
      <c r="J12" s="48" t="s">
        <v>92</v>
      </c>
      <c r="K12" s="50" t="s">
        <v>92</v>
      </c>
    </row>
    <row r="13" spans="4:11" x14ac:dyDescent="0.25">
      <c r="D13" s="41">
        <v>1</v>
      </c>
      <c r="E13" s="38"/>
      <c r="F13" s="38" t="s">
        <v>93</v>
      </c>
      <c r="G13" s="38"/>
      <c r="H13" s="38"/>
      <c r="I13" s="38"/>
      <c r="J13" s="38"/>
      <c r="K13" s="39"/>
    </row>
    <row r="14" spans="4:11" x14ac:dyDescent="0.25">
      <c r="D14" s="42">
        <v>2</v>
      </c>
      <c r="E14" s="26"/>
      <c r="F14" s="26" t="s">
        <v>94</v>
      </c>
      <c r="G14" s="26"/>
      <c r="H14" s="26"/>
      <c r="I14" s="26"/>
      <c r="J14" s="26"/>
      <c r="K14" s="28"/>
    </row>
    <row r="15" spans="4:11" x14ac:dyDescent="0.25">
      <c r="D15" s="42">
        <v>3</v>
      </c>
      <c r="E15" s="26"/>
      <c r="F15" s="26" t="s">
        <v>95</v>
      </c>
      <c r="G15" s="26"/>
      <c r="H15" s="26"/>
      <c r="I15" s="26"/>
      <c r="J15" s="26"/>
      <c r="K15" s="28"/>
    </row>
    <row r="16" spans="4:11" x14ac:dyDescent="0.25">
      <c r="D16" s="27">
        <v>4</v>
      </c>
      <c r="E16" s="26"/>
      <c r="F16" s="26" t="s">
        <v>96</v>
      </c>
      <c r="G16" s="26"/>
      <c r="H16" s="26"/>
      <c r="I16" s="26"/>
      <c r="J16" s="26"/>
      <c r="K16" s="28"/>
    </row>
    <row r="17" spans="4:11" x14ac:dyDescent="0.25">
      <c r="D17" s="27">
        <v>5</v>
      </c>
      <c r="E17" s="26"/>
      <c r="F17" s="26" t="s">
        <v>97</v>
      </c>
      <c r="G17" s="26"/>
      <c r="H17" s="26"/>
      <c r="I17" s="26"/>
      <c r="J17" s="26"/>
      <c r="K17" s="28"/>
    </row>
    <row r="18" spans="4:11" x14ac:dyDescent="0.25">
      <c r="D18" s="108">
        <v>6</v>
      </c>
      <c r="E18" s="26"/>
      <c r="F18" s="26" t="s">
        <v>98</v>
      </c>
      <c r="G18" s="26"/>
      <c r="H18" s="26"/>
      <c r="I18" s="26"/>
      <c r="J18" s="26"/>
      <c r="K18" s="28"/>
    </row>
    <row r="19" spans="4:11" x14ac:dyDescent="0.25">
      <c r="D19" s="27">
        <v>7</v>
      </c>
      <c r="E19" s="26"/>
      <c r="F19" s="26" t="s">
        <v>99</v>
      </c>
      <c r="G19" s="26"/>
      <c r="H19" s="26"/>
      <c r="I19" s="26"/>
      <c r="J19" s="26"/>
      <c r="K19" s="28"/>
    </row>
    <row r="20" spans="4:11" x14ac:dyDescent="0.25">
      <c r="D20" s="42">
        <v>8</v>
      </c>
      <c r="E20" s="26"/>
      <c r="F20" s="26" t="s">
        <v>100</v>
      </c>
      <c r="G20" s="26"/>
      <c r="H20" s="26"/>
      <c r="I20" s="26"/>
      <c r="J20" s="26"/>
      <c r="K20" s="28"/>
    </row>
    <row r="21" spans="4:11" ht="15.75" thickBot="1" x14ac:dyDescent="0.3">
      <c r="D21" s="42">
        <v>9</v>
      </c>
      <c r="E21" s="40"/>
      <c r="F21" s="40" t="s">
        <v>101</v>
      </c>
      <c r="G21" s="40"/>
      <c r="H21" s="40"/>
      <c r="I21" s="40"/>
      <c r="J21" s="40"/>
      <c r="K21" s="43"/>
    </row>
    <row r="22" spans="4:11" ht="15.75" thickBot="1" x14ac:dyDescent="0.3">
      <c r="D22" s="44"/>
      <c r="E22" s="91"/>
      <c r="F22" s="119" t="s">
        <v>2</v>
      </c>
      <c r="G22" s="91"/>
      <c r="H22" s="91"/>
      <c r="I22" s="91"/>
      <c r="J22" s="91"/>
      <c r="K22" s="34"/>
    </row>
    <row r="23" spans="4:11" ht="15.75" thickBot="1" x14ac:dyDescent="0.3">
      <c r="D23" s="44"/>
      <c r="E23" s="91"/>
      <c r="F23" s="91"/>
      <c r="G23" s="91"/>
      <c r="H23" s="91"/>
      <c r="I23" s="91"/>
      <c r="J23" s="91"/>
      <c r="K23" s="34"/>
    </row>
    <row r="31" spans="4:11" x14ac:dyDescent="0.25">
      <c r="F31" t="s">
        <v>102</v>
      </c>
    </row>
  </sheetData>
  <sheetProtection selectLockedCells="1" selectUnlockedCells="1"/>
  <mergeCells count="1">
    <mergeCell ref="F7:I7"/>
  </mergeCells>
  <pageMargins left="0.70866141732283472" right="0.70866141732283472" top="0.74803149606299213" bottom="0.31496062992125984" header="0.51181102362204722" footer="0.51181102362204722"/>
  <pageSetup paperSize="9" scale="70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N70"/>
  <sheetViews>
    <sheetView showGridLines="0" tabSelected="1" zoomScale="49" zoomScaleNormal="49" workbookViewId="0">
      <selection activeCell="F23" sqref="F23"/>
    </sheetView>
  </sheetViews>
  <sheetFormatPr defaultRowHeight="15" x14ac:dyDescent="0.25"/>
  <cols>
    <col min="1" max="3" width="0.140625" customWidth="1"/>
    <col min="4" max="4" width="7.7109375" customWidth="1"/>
    <col min="5" max="5" width="0" hidden="1" customWidth="1"/>
    <col min="6" max="6" width="80.85546875" customWidth="1"/>
    <col min="7" max="7" width="110.7109375" customWidth="1"/>
    <col min="8" max="8" width="51.42578125" customWidth="1"/>
    <col min="9" max="9" width="20.28515625" customWidth="1"/>
  </cols>
  <sheetData>
    <row r="1" spans="4:14" ht="26.25" x14ac:dyDescent="0.4">
      <c r="F1" s="127"/>
      <c r="G1" s="191"/>
      <c r="H1" s="191"/>
      <c r="I1" s="191"/>
      <c r="J1" s="127"/>
      <c r="K1" s="127"/>
      <c r="L1" s="127"/>
      <c r="M1" s="127"/>
      <c r="N1" s="127"/>
    </row>
    <row r="2" spans="4:14" ht="17.25" customHeight="1" x14ac:dyDescent="0.4">
      <c r="F2" s="127"/>
      <c r="G2" s="191"/>
      <c r="H2" s="191"/>
      <c r="I2" s="191"/>
      <c r="J2" s="127"/>
      <c r="K2" s="127"/>
      <c r="L2" s="127"/>
      <c r="M2" s="127"/>
      <c r="N2" s="127"/>
    </row>
    <row r="3" spans="4:14" ht="28.5" customHeight="1" x14ac:dyDescent="0.4">
      <c r="F3" s="192" t="s">
        <v>240</v>
      </c>
      <c r="G3" s="192"/>
      <c r="H3" s="192"/>
      <c r="I3" s="192"/>
      <c r="J3" s="127"/>
      <c r="K3" s="127"/>
      <c r="L3" s="127"/>
      <c r="M3" s="127"/>
      <c r="N3" s="127"/>
    </row>
    <row r="4" spans="4:14" ht="26.25" x14ac:dyDescent="0.4">
      <c r="F4" s="128"/>
      <c r="G4" s="192" t="s">
        <v>3</v>
      </c>
      <c r="H4" s="192"/>
      <c r="I4" s="129"/>
      <c r="J4" s="127"/>
      <c r="K4" s="127"/>
      <c r="L4" s="127"/>
      <c r="M4" s="127"/>
      <c r="N4" s="127"/>
    </row>
    <row r="5" spans="4:14" ht="27" thickBot="1" x14ac:dyDescent="0.45">
      <c r="F5" s="127"/>
      <c r="G5" s="127"/>
      <c r="H5" s="127"/>
      <c r="I5" s="127"/>
      <c r="J5" s="127"/>
      <c r="K5" s="127"/>
      <c r="L5" s="127"/>
      <c r="M5" s="127"/>
      <c r="N5" s="127"/>
    </row>
    <row r="6" spans="4:14" ht="19.5" customHeight="1" x14ac:dyDescent="0.4">
      <c r="D6" s="181"/>
      <c r="E6" s="121"/>
      <c r="F6" s="130" t="s">
        <v>103</v>
      </c>
      <c r="G6" s="193" t="s">
        <v>215</v>
      </c>
      <c r="H6" s="194"/>
      <c r="I6" s="195"/>
      <c r="J6" s="127"/>
      <c r="K6" s="127"/>
      <c r="L6" s="127"/>
      <c r="M6" s="127"/>
      <c r="N6" s="127"/>
    </row>
    <row r="7" spans="4:14" ht="27.75" customHeight="1" x14ac:dyDescent="0.4">
      <c r="D7" s="182"/>
      <c r="E7" s="120"/>
      <c r="F7" s="131" t="s">
        <v>104</v>
      </c>
      <c r="G7" s="187">
        <v>16672.7</v>
      </c>
      <c r="H7" s="188"/>
      <c r="I7" s="189"/>
      <c r="J7" s="127"/>
      <c r="K7" s="127"/>
      <c r="L7" s="127"/>
      <c r="M7" s="127"/>
      <c r="N7" s="127"/>
    </row>
    <row r="8" spans="4:14" ht="24.75" customHeight="1" x14ac:dyDescent="0.4">
      <c r="D8" s="182"/>
      <c r="E8" s="120"/>
      <c r="F8" s="131" t="s">
        <v>146</v>
      </c>
      <c r="G8" s="187">
        <v>12787.3</v>
      </c>
      <c r="H8" s="188"/>
      <c r="I8" s="189"/>
      <c r="J8" s="127"/>
      <c r="K8" s="127"/>
      <c r="L8" s="127"/>
      <c r="M8" s="127"/>
      <c r="N8" s="127"/>
    </row>
    <row r="9" spans="4:14" ht="207" customHeight="1" x14ac:dyDescent="0.4">
      <c r="D9" s="183"/>
      <c r="E9" s="120"/>
      <c r="F9" s="131" t="s">
        <v>105</v>
      </c>
      <c r="G9" s="132" t="s">
        <v>106</v>
      </c>
      <c r="H9" s="133" t="s">
        <v>107</v>
      </c>
      <c r="I9" s="134" t="s">
        <v>108</v>
      </c>
      <c r="J9" s="127"/>
      <c r="K9" s="127"/>
      <c r="L9" s="127"/>
      <c r="M9" s="127"/>
      <c r="N9" s="127"/>
    </row>
    <row r="10" spans="4:14" ht="248.25" customHeight="1" x14ac:dyDescent="0.4">
      <c r="D10" s="148" t="s">
        <v>71</v>
      </c>
      <c r="E10" s="120"/>
      <c r="F10" s="135" t="s">
        <v>147</v>
      </c>
      <c r="G10" s="136" t="s">
        <v>196</v>
      </c>
      <c r="H10" s="143">
        <f>I10*G8*12</f>
        <v>1327321.74</v>
      </c>
      <c r="I10" s="159">
        <v>8.65</v>
      </c>
      <c r="J10" s="127"/>
      <c r="K10" s="170"/>
      <c r="L10" s="170"/>
      <c r="M10" s="170"/>
      <c r="N10" s="170"/>
    </row>
    <row r="11" spans="4:14" ht="30.75" customHeight="1" x14ac:dyDescent="0.4">
      <c r="D11" s="149">
        <v>1.2</v>
      </c>
      <c r="E11" s="120"/>
      <c r="F11" s="136" t="s">
        <v>219</v>
      </c>
      <c r="G11" s="136" t="s">
        <v>230</v>
      </c>
      <c r="H11" s="144">
        <f>I11*G8*12</f>
        <v>782582.75999999989</v>
      </c>
      <c r="I11" s="160">
        <v>5.0999999999999996</v>
      </c>
      <c r="J11" s="127"/>
      <c r="K11" s="127"/>
      <c r="L11" s="127"/>
      <c r="M11" s="127"/>
      <c r="N11" s="127"/>
    </row>
    <row r="12" spans="4:14" ht="30.75" customHeight="1" x14ac:dyDescent="0.4">
      <c r="D12" s="149">
        <v>1.3</v>
      </c>
      <c r="E12" s="120"/>
      <c r="F12" s="136" t="s">
        <v>220</v>
      </c>
      <c r="G12" s="136" t="s">
        <v>226</v>
      </c>
      <c r="H12" s="155">
        <f>I12*G8*12</f>
        <v>64447.991999999991</v>
      </c>
      <c r="I12" s="160">
        <v>0.42</v>
      </c>
      <c r="J12" s="127"/>
      <c r="K12" s="127"/>
      <c r="L12" s="127"/>
      <c r="M12" s="127"/>
      <c r="N12" s="127"/>
    </row>
    <row r="13" spans="4:14" ht="29.25" customHeight="1" x14ac:dyDescent="0.4">
      <c r="D13" s="150">
        <v>2</v>
      </c>
      <c r="E13" s="120"/>
      <c r="F13" s="135" t="s">
        <v>168</v>
      </c>
      <c r="G13" s="136" t="s">
        <v>227</v>
      </c>
      <c r="H13" s="177">
        <f>I13*G8*12</f>
        <v>596911.16399999999</v>
      </c>
      <c r="I13" s="179">
        <v>3.89</v>
      </c>
      <c r="J13" s="127"/>
      <c r="K13" s="127"/>
      <c r="L13" s="127"/>
      <c r="M13" s="127"/>
      <c r="N13" s="127"/>
    </row>
    <row r="14" spans="4:14" ht="39.75" customHeight="1" x14ac:dyDescent="0.4">
      <c r="D14" s="151" t="s">
        <v>24</v>
      </c>
      <c r="E14" s="120"/>
      <c r="F14" s="136" t="s">
        <v>148</v>
      </c>
      <c r="G14" s="136" t="s">
        <v>228</v>
      </c>
      <c r="H14" s="178"/>
      <c r="I14" s="185"/>
      <c r="J14" s="127"/>
      <c r="K14" s="127"/>
      <c r="L14" s="127"/>
      <c r="M14" s="127"/>
      <c r="N14" s="127"/>
    </row>
    <row r="15" spans="4:14" ht="34.5" customHeight="1" x14ac:dyDescent="0.4">
      <c r="D15" s="151" t="s">
        <v>25</v>
      </c>
      <c r="E15" s="120"/>
      <c r="F15" s="136" t="s">
        <v>164</v>
      </c>
      <c r="G15" s="136" t="s">
        <v>165</v>
      </c>
      <c r="H15" s="178"/>
      <c r="I15" s="185"/>
      <c r="J15" s="127"/>
      <c r="K15" s="127"/>
      <c r="L15" s="127"/>
      <c r="M15" s="127"/>
      <c r="N15" s="127"/>
    </row>
    <row r="16" spans="4:14" ht="62.25" customHeight="1" x14ac:dyDescent="0.4">
      <c r="D16" s="151" t="s">
        <v>26</v>
      </c>
      <c r="E16" s="120"/>
      <c r="F16" s="136" t="s">
        <v>109</v>
      </c>
      <c r="G16" s="136" t="s">
        <v>110</v>
      </c>
      <c r="H16" s="184"/>
      <c r="I16" s="186"/>
      <c r="J16" s="127"/>
      <c r="K16" s="170"/>
      <c r="L16" s="170"/>
      <c r="M16" s="170"/>
      <c r="N16" s="170"/>
    </row>
    <row r="17" spans="4:14" ht="32.25" customHeight="1" x14ac:dyDescent="0.4">
      <c r="D17" s="151" t="s">
        <v>27</v>
      </c>
      <c r="E17" s="120"/>
      <c r="F17" s="136" t="s">
        <v>220</v>
      </c>
      <c r="G17" s="136" t="s">
        <v>229</v>
      </c>
      <c r="H17" s="156">
        <f>I17*G8*12</f>
        <v>49103.231999999996</v>
      </c>
      <c r="I17" s="161">
        <v>0.32</v>
      </c>
      <c r="J17" s="127"/>
      <c r="K17" s="170"/>
      <c r="L17" s="170"/>
      <c r="M17" s="170"/>
      <c r="N17" s="170"/>
    </row>
    <row r="18" spans="4:14" ht="32.25" customHeight="1" x14ac:dyDescent="0.4">
      <c r="D18" s="151" t="s">
        <v>38</v>
      </c>
      <c r="E18" s="122"/>
      <c r="F18" s="135" t="s">
        <v>173</v>
      </c>
      <c r="G18" s="136" t="s">
        <v>231</v>
      </c>
      <c r="H18" s="177">
        <f>I18*G8*12</f>
        <v>374412.14399999997</v>
      </c>
      <c r="I18" s="179">
        <v>2.44</v>
      </c>
      <c r="J18" s="127"/>
      <c r="K18" s="170"/>
      <c r="L18" s="170"/>
      <c r="M18" s="170"/>
      <c r="N18" s="170"/>
    </row>
    <row r="19" spans="4:14" ht="58.5" customHeight="1" x14ac:dyDescent="0.4">
      <c r="D19" s="151" t="s">
        <v>193</v>
      </c>
      <c r="E19" s="120"/>
      <c r="F19" s="136" t="s">
        <v>112</v>
      </c>
      <c r="G19" s="136" t="s">
        <v>113</v>
      </c>
      <c r="H19" s="178"/>
      <c r="I19" s="180"/>
      <c r="J19" s="127"/>
      <c r="K19" s="170"/>
      <c r="L19" s="170"/>
      <c r="M19" s="170"/>
      <c r="N19" s="170"/>
    </row>
    <row r="20" spans="4:14" ht="30.75" customHeight="1" x14ac:dyDescent="0.4">
      <c r="D20" s="152" t="s">
        <v>194</v>
      </c>
      <c r="E20" s="123"/>
      <c r="F20" s="136" t="s">
        <v>114</v>
      </c>
      <c r="G20" s="136" t="s">
        <v>115</v>
      </c>
      <c r="H20" s="178"/>
      <c r="I20" s="180"/>
      <c r="J20" s="127"/>
      <c r="K20" s="127"/>
      <c r="L20" s="127"/>
      <c r="M20" s="127"/>
      <c r="N20" s="127"/>
    </row>
    <row r="21" spans="4:14" ht="26.25" x14ac:dyDescent="0.4">
      <c r="D21" s="151" t="s">
        <v>195</v>
      </c>
      <c r="E21" s="120"/>
      <c r="F21" s="136" t="s">
        <v>116</v>
      </c>
      <c r="G21" s="136" t="s">
        <v>117</v>
      </c>
      <c r="H21" s="178"/>
      <c r="I21" s="180"/>
      <c r="J21" s="127"/>
      <c r="K21" s="127"/>
      <c r="L21" s="127"/>
      <c r="M21" s="127"/>
      <c r="N21" s="127"/>
    </row>
    <row r="22" spans="4:14" ht="36" customHeight="1" x14ac:dyDescent="0.4">
      <c r="D22" s="151" t="s">
        <v>197</v>
      </c>
      <c r="E22" s="120"/>
      <c r="F22" s="136" t="s">
        <v>118</v>
      </c>
      <c r="G22" s="136" t="s">
        <v>120</v>
      </c>
      <c r="H22" s="178"/>
      <c r="I22" s="180"/>
      <c r="J22" s="127"/>
      <c r="K22" s="127"/>
      <c r="L22" s="127"/>
      <c r="M22" s="127"/>
      <c r="N22" s="127"/>
    </row>
    <row r="23" spans="4:14" ht="58.5" customHeight="1" x14ac:dyDescent="0.4">
      <c r="D23" s="151" t="s">
        <v>198</v>
      </c>
      <c r="E23" s="120"/>
      <c r="F23" s="136" t="s">
        <v>150</v>
      </c>
      <c r="G23" s="136" t="s">
        <v>120</v>
      </c>
      <c r="H23" s="178"/>
      <c r="I23" s="180"/>
      <c r="J23" s="127"/>
      <c r="K23" s="127"/>
      <c r="L23" s="127"/>
      <c r="M23" s="127"/>
      <c r="N23" s="127"/>
    </row>
    <row r="24" spans="4:14" ht="33" customHeight="1" x14ac:dyDescent="0.4">
      <c r="D24" s="151" t="s">
        <v>199</v>
      </c>
      <c r="E24" s="120"/>
      <c r="F24" s="136" t="s">
        <v>121</v>
      </c>
      <c r="G24" s="136" t="s">
        <v>119</v>
      </c>
      <c r="H24" s="178"/>
      <c r="I24" s="180"/>
      <c r="J24" s="127"/>
      <c r="K24" s="127"/>
      <c r="L24" s="127"/>
      <c r="M24" s="127"/>
      <c r="N24" s="127"/>
    </row>
    <row r="25" spans="4:14" ht="29.25" customHeight="1" x14ac:dyDescent="0.4">
      <c r="D25" s="151" t="s">
        <v>200</v>
      </c>
      <c r="E25" s="120"/>
      <c r="F25" s="136" t="s">
        <v>122</v>
      </c>
      <c r="G25" s="136" t="s">
        <v>115</v>
      </c>
      <c r="H25" s="178"/>
      <c r="I25" s="180"/>
      <c r="J25" s="127"/>
      <c r="K25" s="127"/>
      <c r="L25" s="127"/>
      <c r="M25" s="127"/>
      <c r="N25" s="127"/>
    </row>
    <row r="26" spans="4:14" ht="29.25" customHeight="1" x14ac:dyDescent="0.4">
      <c r="D26" s="151" t="s">
        <v>201</v>
      </c>
      <c r="E26" s="120"/>
      <c r="F26" s="136" t="s">
        <v>204</v>
      </c>
      <c r="G26" s="136" t="s">
        <v>205</v>
      </c>
      <c r="H26" s="178"/>
      <c r="I26" s="180"/>
      <c r="J26" s="127"/>
      <c r="K26" s="127"/>
      <c r="L26" s="127"/>
      <c r="M26" s="127"/>
      <c r="N26" s="127"/>
    </row>
    <row r="27" spans="4:14" ht="34.5" customHeight="1" x14ac:dyDescent="0.4">
      <c r="D27" s="151" t="s">
        <v>202</v>
      </c>
      <c r="E27" s="120"/>
      <c r="F27" s="136" t="s">
        <v>123</v>
      </c>
      <c r="G27" s="136" t="s">
        <v>124</v>
      </c>
      <c r="H27" s="178"/>
      <c r="I27" s="180"/>
      <c r="J27" s="127"/>
      <c r="K27" s="127"/>
      <c r="L27" s="127"/>
      <c r="M27" s="127"/>
      <c r="N27" s="127"/>
    </row>
    <row r="28" spans="4:14" ht="30.75" customHeight="1" x14ac:dyDescent="0.4">
      <c r="D28" s="151" t="s">
        <v>203</v>
      </c>
      <c r="E28" s="120"/>
      <c r="F28" s="136" t="s">
        <v>174</v>
      </c>
      <c r="G28" s="136" t="s">
        <v>192</v>
      </c>
      <c r="H28" s="184"/>
      <c r="I28" s="190"/>
      <c r="J28" s="127"/>
      <c r="K28" s="127"/>
      <c r="L28" s="127"/>
      <c r="M28" s="127"/>
      <c r="N28" s="127"/>
    </row>
    <row r="29" spans="4:14" ht="30.75" customHeight="1" x14ac:dyDescent="0.4">
      <c r="D29" s="151" t="s">
        <v>223</v>
      </c>
      <c r="E29" s="120"/>
      <c r="F29" s="136" t="s">
        <v>220</v>
      </c>
      <c r="G29" s="136" t="s">
        <v>232</v>
      </c>
      <c r="H29" s="156">
        <f>I29*G8*12</f>
        <v>29155.044000000002</v>
      </c>
      <c r="I29" s="162">
        <v>0.19</v>
      </c>
      <c r="J29" s="127"/>
      <c r="K29" s="127"/>
      <c r="L29" s="127"/>
      <c r="M29" s="127"/>
      <c r="N29" s="127"/>
    </row>
    <row r="30" spans="4:14" ht="61.5" customHeight="1" x14ac:dyDescent="0.4">
      <c r="D30" s="151" t="s">
        <v>39</v>
      </c>
      <c r="E30" s="120"/>
      <c r="F30" s="135" t="s">
        <v>169</v>
      </c>
      <c r="G30" s="136" t="s">
        <v>233</v>
      </c>
      <c r="H30" s="177">
        <f>I30*G8*12</f>
        <v>478756.51199999999</v>
      </c>
      <c r="I30" s="179">
        <v>3.12</v>
      </c>
      <c r="J30" s="127"/>
      <c r="K30" s="127"/>
      <c r="L30" s="127"/>
      <c r="M30" s="127"/>
      <c r="N30" s="127"/>
    </row>
    <row r="31" spans="4:14" ht="51.75" customHeight="1" x14ac:dyDescent="0.4">
      <c r="D31" s="151" t="s">
        <v>206</v>
      </c>
      <c r="E31" s="120"/>
      <c r="F31" s="136" t="s">
        <v>125</v>
      </c>
      <c r="G31" s="136" t="s">
        <v>126</v>
      </c>
      <c r="H31" s="178"/>
      <c r="I31" s="180"/>
      <c r="J31" s="127"/>
      <c r="K31" s="127"/>
      <c r="L31" s="127"/>
      <c r="M31" s="127"/>
      <c r="N31" s="127"/>
    </row>
    <row r="32" spans="4:14" ht="25.5" customHeight="1" x14ac:dyDescent="0.4">
      <c r="D32" s="151" t="s">
        <v>207</v>
      </c>
      <c r="E32" s="120"/>
      <c r="F32" s="136" t="s">
        <v>127</v>
      </c>
      <c r="G32" s="136" t="s">
        <v>111</v>
      </c>
      <c r="H32" s="178"/>
      <c r="I32" s="180"/>
      <c r="J32" s="127"/>
      <c r="K32" s="127"/>
      <c r="L32" s="127"/>
      <c r="M32" s="127"/>
      <c r="N32" s="127"/>
    </row>
    <row r="33" spans="4:14" ht="57.75" customHeight="1" x14ac:dyDescent="0.4">
      <c r="D33" s="151" t="s">
        <v>208</v>
      </c>
      <c r="E33" s="120"/>
      <c r="F33" s="136" t="s">
        <v>128</v>
      </c>
      <c r="G33" s="136" t="s">
        <v>149</v>
      </c>
      <c r="H33" s="178"/>
      <c r="I33" s="180"/>
      <c r="J33" s="127"/>
      <c r="K33" s="127"/>
      <c r="L33" s="127"/>
      <c r="M33" s="127"/>
      <c r="N33" s="127"/>
    </row>
    <row r="34" spans="4:14" ht="89.25" customHeight="1" x14ac:dyDescent="0.4">
      <c r="D34" s="151" t="s">
        <v>209</v>
      </c>
      <c r="E34" s="120"/>
      <c r="F34" s="136" t="s">
        <v>141</v>
      </c>
      <c r="G34" s="136" t="s">
        <v>188</v>
      </c>
      <c r="H34" s="178"/>
      <c r="I34" s="180"/>
      <c r="J34" s="127"/>
      <c r="K34" s="127"/>
      <c r="L34" s="127"/>
      <c r="M34" s="127"/>
      <c r="N34" s="127"/>
    </row>
    <row r="35" spans="4:14" ht="52.5" customHeight="1" x14ac:dyDescent="0.4">
      <c r="D35" s="151" t="s">
        <v>210</v>
      </c>
      <c r="E35" s="120"/>
      <c r="F35" s="136" t="s">
        <v>172</v>
      </c>
      <c r="G35" s="136" t="s">
        <v>171</v>
      </c>
      <c r="H35" s="178"/>
      <c r="I35" s="180"/>
      <c r="J35" s="127"/>
      <c r="K35" s="127"/>
      <c r="L35" s="127"/>
      <c r="M35" s="127"/>
      <c r="N35" s="127"/>
    </row>
    <row r="36" spans="4:14" ht="42" customHeight="1" x14ac:dyDescent="0.4">
      <c r="D36" s="151" t="s">
        <v>221</v>
      </c>
      <c r="E36" s="120"/>
      <c r="F36" s="136" t="s">
        <v>220</v>
      </c>
      <c r="G36" s="136" t="s">
        <v>222</v>
      </c>
      <c r="H36" s="143">
        <v>39949.42</v>
      </c>
      <c r="I36" s="159">
        <v>0.26</v>
      </c>
      <c r="J36" s="127"/>
      <c r="K36" s="127"/>
      <c r="L36" s="127"/>
      <c r="M36" s="127"/>
      <c r="N36" s="127"/>
    </row>
    <row r="37" spans="4:14" ht="53.25" customHeight="1" x14ac:dyDescent="0.4">
      <c r="D37" s="151" t="s">
        <v>56</v>
      </c>
      <c r="E37" s="120"/>
      <c r="F37" s="135" t="s">
        <v>129</v>
      </c>
      <c r="G37" s="136" t="s">
        <v>234</v>
      </c>
      <c r="H37" s="174">
        <f>I37*G8*12</f>
        <v>259326.44399999996</v>
      </c>
      <c r="I37" s="171">
        <v>1.69</v>
      </c>
      <c r="J37" s="127"/>
      <c r="K37" s="127"/>
      <c r="L37" s="127"/>
      <c r="M37" s="127"/>
      <c r="N37" s="127"/>
    </row>
    <row r="38" spans="4:14" ht="83.25" customHeight="1" x14ac:dyDescent="0.4">
      <c r="D38" s="151" t="s">
        <v>130</v>
      </c>
      <c r="E38" s="120"/>
      <c r="F38" s="136" t="s">
        <v>140</v>
      </c>
      <c r="G38" s="136" t="s">
        <v>111</v>
      </c>
      <c r="H38" s="175"/>
      <c r="I38" s="172"/>
      <c r="J38" s="127"/>
      <c r="K38" s="127"/>
      <c r="L38" s="127"/>
      <c r="M38" s="127"/>
      <c r="N38" s="127"/>
    </row>
    <row r="39" spans="4:14" ht="75.75" customHeight="1" x14ac:dyDescent="0.4">
      <c r="D39" s="151" t="s">
        <v>131</v>
      </c>
      <c r="E39" s="120"/>
      <c r="F39" s="136" t="s">
        <v>133</v>
      </c>
      <c r="G39" s="136" t="s">
        <v>135</v>
      </c>
      <c r="H39" s="175"/>
      <c r="I39" s="172"/>
      <c r="J39" s="127"/>
      <c r="K39" s="127"/>
      <c r="L39" s="127"/>
      <c r="M39" s="127"/>
      <c r="N39" s="127"/>
    </row>
    <row r="40" spans="4:14" ht="82.5" customHeight="1" x14ac:dyDescent="0.4">
      <c r="D40" s="151" t="s">
        <v>132</v>
      </c>
      <c r="E40" s="120"/>
      <c r="F40" s="136" t="s">
        <v>241</v>
      </c>
      <c r="G40" s="136" t="s">
        <v>135</v>
      </c>
      <c r="H40" s="175"/>
      <c r="I40" s="172"/>
      <c r="J40" s="127"/>
      <c r="K40" s="127"/>
      <c r="L40" s="127"/>
      <c r="M40" s="127"/>
      <c r="N40" s="127"/>
    </row>
    <row r="41" spans="4:14" ht="65.25" customHeight="1" x14ac:dyDescent="0.4">
      <c r="D41" s="151" t="s">
        <v>211</v>
      </c>
      <c r="E41" s="120"/>
      <c r="F41" s="136" t="s">
        <v>134</v>
      </c>
      <c r="G41" s="136" t="s">
        <v>138</v>
      </c>
      <c r="H41" s="175"/>
      <c r="I41" s="172"/>
      <c r="J41" s="127"/>
      <c r="K41" s="127"/>
      <c r="L41" s="127"/>
      <c r="M41" s="127"/>
      <c r="N41" s="127"/>
    </row>
    <row r="42" spans="4:14" ht="59.25" customHeight="1" x14ac:dyDescent="0.4">
      <c r="D42" s="151" t="s">
        <v>212</v>
      </c>
      <c r="E42" s="120"/>
      <c r="F42" s="136" t="s">
        <v>170</v>
      </c>
      <c r="G42" s="136" t="s">
        <v>167</v>
      </c>
      <c r="H42" s="176"/>
      <c r="I42" s="173"/>
      <c r="J42" s="127"/>
      <c r="K42" s="127"/>
      <c r="L42" s="127"/>
      <c r="M42" s="127"/>
      <c r="N42" s="127"/>
    </row>
    <row r="43" spans="4:14" ht="59.25" customHeight="1" x14ac:dyDescent="0.4">
      <c r="D43" s="151" t="s">
        <v>224</v>
      </c>
      <c r="E43" s="120"/>
      <c r="F43" s="136" t="s">
        <v>220</v>
      </c>
      <c r="G43" s="136" t="s">
        <v>235</v>
      </c>
      <c r="H43" s="157">
        <f>I43*G8*12</f>
        <v>18413.712</v>
      </c>
      <c r="I43" s="163">
        <v>0.12</v>
      </c>
      <c r="J43" s="127"/>
      <c r="K43" s="127"/>
      <c r="L43" s="127"/>
      <c r="M43" s="127"/>
      <c r="N43" s="127"/>
    </row>
    <row r="44" spans="4:14" ht="59.25" customHeight="1" x14ac:dyDescent="0.4">
      <c r="D44" s="153" t="s">
        <v>57</v>
      </c>
      <c r="E44" s="120"/>
      <c r="F44" s="135" t="s">
        <v>236</v>
      </c>
      <c r="G44" s="136" t="s">
        <v>135</v>
      </c>
      <c r="H44" s="143">
        <f>I44*G8*12</f>
        <v>61379.040000000001</v>
      </c>
      <c r="I44" s="147">
        <v>0.4</v>
      </c>
      <c r="J44" s="127"/>
      <c r="K44" s="127"/>
      <c r="L44" s="127"/>
      <c r="M44" s="127"/>
      <c r="N44" s="127"/>
    </row>
    <row r="45" spans="4:14" ht="55.5" customHeight="1" x14ac:dyDescent="0.4">
      <c r="D45" s="151" t="s">
        <v>58</v>
      </c>
      <c r="E45" s="120"/>
      <c r="F45" s="135" t="s">
        <v>139</v>
      </c>
      <c r="G45" s="136" t="s">
        <v>225</v>
      </c>
      <c r="H45" s="143">
        <f>I45*G8*12</f>
        <v>277740.15599999996</v>
      </c>
      <c r="I45" s="164">
        <v>1.81</v>
      </c>
      <c r="J45" s="127"/>
      <c r="K45" s="127"/>
      <c r="L45" s="127"/>
      <c r="M45" s="127"/>
      <c r="N45" s="127"/>
    </row>
    <row r="46" spans="4:14" ht="30" customHeight="1" x14ac:dyDescent="0.4">
      <c r="D46" s="151" t="s">
        <v>59</v>
      </c>
      <c r="E46" s="120"/>
      <c r="F46" s="135" t="s">
        <v>166</v>
      </c>
      <c r="G46" s="136" t="s">
        <v>189</v>
      </c>
      <c r="H46" s="143">
        <f>I46*G8*12</f>
        <v>61379.040000000001</v>
      </c>
      <c r="I46" s="159">
        <v>0.4</v>
      </c>
      <c r="J46" s="127"/>
      <c r="K46" s="127"/>
      <c r="L46" s="127"/>
      <c r="M46" s="127"/>
      <c r="N46" s="127"/>
    </row>
    <row r="47" spans="4:14" ht="30" customHeight="1" x14ac:dyDescent="0.4">
      <c r="D47" s="158" t="s">
        <v>216</v>
      </c>
      <c r="E47" s="120"/>
      <c r="F47" s="136" t="s">
        <v>217</v>
      </c>
      <c r="G47" s="136" t="s">
        <v>218</v>
      </c>
      <c r="H47" s="143">
        <f>I47*G8*12</f>
        <v>49103.231999999996</v>
      </c>
      <c r="I47" s="159">
        <v>0.32</v>
      </c>
      <c r="J47" s="127"/>
      <c r="K47" s="127"/>
      <c r="L47" s="127"/>
      <c r="M47" s="127"/>
      <c r="N47" s="127"/>
    </row>
    <row r="48" spans="4:14" ht="37.5" customHeight="1" x14ac:dyDescent="0.4">
      <c r="D48" s="151" t="s">
        <v>60</v>
      </c>
      <c r="E48" s="120"/>
      <c r="F48" s="135" t="s">
        <v>213</v>
      </c>
      <c r="G48" s="136" t="s">
        <v>189</v>
      </c>
      <c r="H48" s="143">
        <f>I48*G8*12</f>
        <v>59844.563999999998</v>
      </c>
      <c r="I48" s="159">
        <v>0.39</v>
      </c>
      <c r="J48" s="127"/>
      <c r="K48" s="127"/>
      <c r="L48" s="127"/>
      <c r="M48" s="127"/>
      <c r="N48" s="127"/>
    </row>
    <row r="49" spans="4:14" ht="68.25" customHeight="1" x14ac:dyDescent="0.4">
      <c r="D49" s="151" t="s">
        <v>175</v>
      </c>
      <c r="E49" s="120"/>
      <c r="F49" s="135" t="s">
        <v>143</v>
      </c>
      <c r="G49" s="136" t="s">
        <v>189</v>
      </c>
      <c r="H49" s="137">
        <f>I49*G8*12</f>
        <v>72120.371999999988</v>
      </c>
      <c r="I49" s="165">
        <v>0.47</v>
      </c>
      <c r="J49" s="127"/>
      <c r="K49" s="127"/>
      <c r="L49" s="127"/>
      <c r="M49" s="127"/>
      <c r="N49" s="127"/>
    </row>
    <row r="50" spans="4:14" ht="54.75" customHeight="1" x14ac:dyDescent="0.4">
      <c r="D50" s="151" t="s">
        <v>176</v>
      </c>
      <c r="E50" s="120"/>
      <c r="F50" s="135" t="s">
        <v>144</v>
      </c>
      <c r="G50" s="136" t="s">
        <v>239</v>
      </c>
      <c r="H50" s="137">
        <f>I50*G8*12</f>
        <v>98206.463999999993</v>
      </c>
      <c r="I50" s="165">
        <v>0.64</v>
      </c>
      <c r="J50" s="127"/>
      <c r="K50" s="127"/>
      <c r="L50" s="127"/>
      <c r="M50" s="127"/>
      <c r="N50" s="127"/>
    </row>
    <row r="51" spans="4:14" ht="53.25" customHeight="1" x14ac:dyDescent="0.4">
      <c r="D51" s="151" t="s">
        <v>177</v>
      </c>
      <c r="E51" s="120"/>
      <c r="F51" s="135" t="s">
        <v>145</v>
      </c>
      <c r="G51" s="136" t="s">
        <v>156</v>
      </c>
      <c r="H51" s="137">
        <f>I51*G8*12</f>
        <v>24551.615999999998</v>
      </c>
      <c r="I51" s="165">
        <v>0.16</v>
      </c>
      <c r="J51" s="127"/>
      <c r="K51" s="127"/>
      <c r="L51" s="127"/>
      <c r="M51" s="127"/>
      <c r="N51" s="127"/>
    </row>
    <row r="52" spans="4:14" ht="59.25" customHeight="1" x14ac:dyDescent="0.4">
      <c r="D52" s="151" t="s">
        <v>178</v>
      </c>
      <c r="E52" s="120"/>
      <c r="F52" s="135" t="s">
        <v>190</v>
      </c>
      <c r="G52" s="138" t="s">
        <v>151</v>
      </c>
      <c r="H52" s="137">
        <f>I52*G8*12</f>
        <v>15344.76</v>
      </c>
      <c r="I52" s="165">
        <v>0.1</v>
      </c>
      <c r="J52" s="127"/>
      <c r="K52" s="127"/>
      <c r="L52" s="127"/>
      <c r="M52" s="127"/>
      <c r="N52" s="127"/>
    </row>
    <row r="53" spans="4:14" ht="31.5" customHeight="1" x14ac:dyDescent="0.4">
      <c r="D53" s="151" t="s">
        <v>179</v>
      </c>
      <c r="E53" s="120"/>
      <c r="F53" s="135" t="s">
        <v>55</v>
      </c>
      <c r="G53" s="136"/>
      <c r="H53" s="143"/>
      <c r="I53" s="146"/>
      <c r="J53" s="127"/>
      <c r="K53" s="127"/>
      <c r="L53" s="127"/>
      <c r="M53" s="127"/>
      <c r="N53" s="127"/>
    </row>
    <row r="54" spans="4:14" ht="81" customHeight="1" x14ac:dyDescent="0.4">
      <c r="D54" s="151" t="s">
        <v>180</v>
      </c>
      <c r="E54" s="120"/>
      <c r="F54" s="135" t="s">
        <v>237</v>
      </c>
      <c r="G54" s="136" t="s">
        <v>155</v>
      </c>
      <c r="H54" s="198" t="s">
        <v>154</v>
      </c>
      <c r="I54" s="199"/>
      <c r="J54" s="127"/>
      <c r="K54" s="127"/>
      <c r="L54" s="127"/>
      <c r="M54" s="127"/>
      <c r="N54" s="127"/>
    </row>
    <row r="55" spans="4:14" ht="57" customHeight="1" x14ac:dyDescent="0.4">
      <c r="D55" s="151" t="s">
        <v>181</v>
      </c>
      <c r="E55" s="120"/>
      <c r="F55" s="135" t="s">
        <v>152</v>
      </c>
      <c r="G55" s="136" t="s">
        <v>155</v>
      </c>
      <c r="H55" s="198" t="s">
        <v>154</v>
      </c>
      <c r="I55" s="199"/>
      <c r="J55" s="127"/>
      <c r="K55" s="127"/>
      <c r="L55" s="127"/>
      <c r="M55" s="127"/>
      <c r="N55" s="127"/>
    </row>
    <row r="56" spans="4:14" ht="33" customHeight="1" x14ac:dyDescent="0.4">
      <c r="D56" s="151" t="s">
        <v>182</v>
      </c>
      <c r="E56" s="120"/>
      <c r="F56" s="135" t="s">
        <v>153</v>
      </c>
      <c r="G56" s="136" t="s">
        <v>155</v>
      </c>
      <c r="H56" s="198" t="s">
        <v>154</v>
      </c>
      <c r="I56" s="199"/>
      <c r="J56" s="127"/>
      <c r="K56" s="127"/>
      <c r="L56" s="127"/>
      <c r="M56" s="127"/>
      <c r="N56" s="127"/>
    </row>
    <row r="57" spans="4:14" ht="56.25" customHeight="1" x14ac:dyDescent="0.4">
      <c r="D57" s="151" t="s">
        <v>183</v>
      </c>
      <c r="E57" s="120"/>
      <c r="F57" s="135" t="s">
        <v>238</v>
      </c>
      <c r="G57" s="136" t="s">
        <v>155</v>
      </c>
      <c r="H57" s="198" t="s">
        <v>154</v>
      </c>
      <c r="I57" s="199"/>
      <c r="J57" s="127"/>
      <c r="K57" s="127"/>
      <c r="L57" s="127"/>
      <c r="M57" s="127"/>
      <c r="N57" s="127"/>
    </row>
    <row r="58" spans="4:14" ht="29.25" customHeight="1" x14ac:dyDescent="0.4">
      <c r="D58" s="151" t="s">
        <v>184</v>
      </c>
      <c r="E58" s="120"/>
      <c r="F58" s="139" t="s">
        <v>51</v>
      </c>
      <c r="G58" s="138" t="s">
        <v>191</v>
      </c>
      <c r="H58" s="145">
        <f>G8*I58*12</f>
        <v>153447.59999999998</v>
      </c>
      <c r="I58" s="147">
        <v>1</v>
      </c>
      <c r="J58" s="127"/>
      <c r="K58" s="127"/>
      <c r="L58" s="127"/>
      <c r="M58" s="127"/>
      <c r="N58" s="127"/>
    </row>
    <row r="59" spans="4:14" ht="54" customHeight="1" x14ac:dyDescent="0.4">
      <c r="D59" s="151" t="s">
        <v>185</v>
      </c>
      <c r="E59" s="120"/>
      <c r="F59" s="139" t="s">
        <v>157</v>
      </c>
      <c r="G59" s="138"/>
      <c r="H59" s="196" t="s">
        <v>160</v>
      </c>
      <c r="I59" s="197"/>
      <c r="J59" s="127"/>
      <c r="K59" s="127"/>
      <c r="L59" s="127"/>
      <c r="M59" s="127"/>
      <c r="N59" s="127"/>
    </row>
    <row r="60" spans="4:14" ht="56.25" customHeight="1" x14ac:dyDescent="0.4">
      <c r="D60" s="151" t="s">
        <v>186</v>
      </c>
      <c r="E60" s="120"/>
      <c r="F60" s="139" t="s">
        <v>158</v>
      </c>
      <c r="G60" s="138"/>
      <c r="H60" s="196" t="s">
        <v>161</v>
      </c>
      <c r="I60" s="197"/>
      <c r="J60" s="127"/>
      <c r="K60" s="127"/>
      <c r="L60" s="127"/>
      <c r="M60" s="127"/>
      <c r="N60" s="127"/>
    </row>
    <row r="61" spans="4:14" ht="63.75" customHeight="1" x14ac:dyDescent="0.4">
      <c r="D61" s="151" t="s">
        <v>187</v>
      </c>
      <c r="E61" s="120"/>
      <c r="F61" s="139" t="s">
        <v>159</v>
      </c>
      <c r="G61" s="138"/>
      <c r="H61" s="196" t="s">
        <v>161</v>
      </c>
      <c r="I61" s="197"/>
      <c r="J61" s="127"/>
      <c r="K61" s="127"/>
      <c r="L61" s="127"/>
      <c r="M61" s="127"/>
      <c r="N61" s="127"/>
    </row>
    <row r="62" spans="4:14" ht="25.5" customHeight="1" thickBot="1" x14ac:dyDescent="0.45">
      <c r="D62" s="154"/>
      <c r="E62" s="125"/>
      <c r="F62" s="140" t="s">
        <v>136</v>
      </c>
      <c r="G62" s="140"/>
      <c r="H62" s="141">
        <f>H10+H11+H12+H13+H17+H18+H29+H30+H36+H37+H43+H44+H45+H46+H47+H48+H49+H50+H51+H52+H58</f>
        <v>4893497.0079999994</v>
      </c>
      <c r="I62" s="142">
        <v>31.89</v>
      </c>
      <c r="J62" s="127"/>
      <c r="K62" s="127"/>
      <c r="L62" s="127"/>
      <c r="M62" s="127"/>
      <c r="N62" s="127"/>
    </row>
    <row r="63" spans="4:14" ht="25.5" customHeight="1" x14ac:dyDescent="0.4">
      <c r="F63" s="127"/>
      <c r="G63" s="127"/>
      <c r="H63" s="127"/>
      <c r="I63" s="127"/>
      <c r="J63" s="127"/>
      <c r="K63" s="127"/>
      <c r="L63" s="127"/>
      <c r="M63" s="127"/>
      <c r="N63" s="127"/>
    </row>
    <row r="64" spans="4:14" ht="27.75" customHeight="1" x14ac:dyDescent="0.4">
      <c r="F64" s="127" t="s">
        <v>142</v>
      </c>
      <c r="G64" s="127" t="s">
        <v>162</v>
      </c>
      <c r="H64" s="127"/>
      <c r="I64" s="127"/>
      <c r="J64" s="127"/>
      <c r="K64" s="127"/>
      <c r="L64" s="127"/>
      <c r="M64" s="127"/>
      <c r="N64" s="127"/>
    </row>
    <row r="65" spans="6:14" ht="26.25" x14ac:dyDescent="0.4">
      <c r="F65" s="127"/>
      <c r="G65" s="127"/>
      <c r="H65" s="127"/>
      <c r="I65" s="127"/>
      <c r="J65" s="127"/>
      <c r="K65" s="127"/>
      <c r="L65" s="127"/>
      <c r="M65" s="127"/>
      <c r="N65" s="127"/>
    </row>
    <row r="66" spans="6:14" ht="33.75" customHeight="1" x14ac:dyDescent="0.4">
      <c r="F66" s="127" t="s">
        <v>214</v>
      </c>
      <c r="G66" s="127" t="s">
        <v>163</v>
      </c>
      <c r="H66" s="127"/>
      <c r="I66" s="127"/>
      <c r="J66" s="127"/>
      <c r="K66" s="127"/>
      <c r="L66" s="127"/>
      <c r="M66" s="127"/>
      <c r="N66" s="127"/>
    </row>
    <row r="67" spans="6:14" ht="26.25" x14ac:dyDescent="0.4">
      <c r="J67" s="127"/>
      <c r="K67" s="127"/>
      <c r="L67" s="127"/>
      <c r="M67" s="127"/>
      <c r="N67" s="127"/>
    </row>
    <row r="68" spans="6:14" ht="26.25" x14ac:dyDescent="0.4">
      <c r="J68" s="127"/>
      <c r="K68" s="127"/>
      <c r="L68" s="127"/>
      <c r="M68" s="127"/>
      <c r="N68" s="127"/>
    </row>
    <row r="70" spans="6:14" x14ac:dyDescent="0.25">
      <c r="H70" s="126"/>
    </row>
  </sheetData>
  <sheetProtection selectLockedCells="1" selectUnlockedCells="1"/>
  <mergeCells count="24">
    <mergeCell ref="H59:I59"/>
    <mergeCell ref="H60:I60"/>
    <mergeCell ref="H61:I61"/>
    <mergeCell ref="H54:I54"/>
    <mergeCell ref="H55:I55"/>
    <mergeCell ref="H56:I56"/>
    <mergeCell ref="H57:I57"/>
    <mergeCell ref="G1:I2"/>
    <mergeCell ref="F3:I3"/>
    <mergeCell ref="G4:H4"/>
    <mergeCell ref="G6:I6"/>
    <mergeCell ref="G7:I7"/>
    <mergeCell ref="D6:D9"/>
    <mergeCell ref="H13:H16"/>
    <mergeCell ref="I13:I16"/>
    <mergeCell ref="G8:I8"/>
    <mergeCell ref="H18:H28"/>
    <mergeCell ref="I18:I28"/>
    <mergeCell ref="K10:N10"/>
    <mergeCell ref="K16:N19"/>
    <mergeCell ref="I37:I42"/>
    <mergeCell ref="H37:H42"/>
    <mergeCell ref="H30:H35"/>
    <mergeCell ref="I30:I35"/>
  </mergeCells>
  <pageMargins left="0.70866141732283472" right="0.70866141732283472" top="0.74803149606299213" bottom="0.31496062992125984" header="0.51181102362204722" footer="0.51181102362204722"/>
  <pageSetup paperSize="9" scale="23" firstPageNumber="0" orientation="portrait" r:id="rId1"/>
  <headerFooter alignWithMargins="0"/>
  <colBreaks count="1" manualBreakCount="1">
    <brk id="9" max="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Кравченко</dc:creator>
  <cp:lastModifiedBy>User</cp:lastModifiedBy>
  <cp:lastPrinted>2019-10-17T04:18:07Z</cp:lastPrinted>
  <dcterms:created xsi:type="dcterms:W3CDTF">2014-06-02T11:26:43Z</dcterms:created>
  <dcterms:modified xsi:type="dcterms:W3CDTF">2019-10-17T04:18:37Z</dcterms:modified>
</cp:coreProperties>
</file>